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75" windowWidth="24120" windowHeight="13110"/>
  </bookViews>
  <sheets>
    <sheet name="마라톤결과(10km)" sheetId="1" r:id="rId1"/>
    <sheet name="종합기록(10km)" sheetId="3" r:id="rId2"/>
  </sheets>
  <externalReferences>
    <externalReference r:id="rId3"/>
    <externalReference r:id="rId4"/>
    <externalReference r:id="rId5"/>
  </externalReferences>
  <definedNames>
    <definedName name="_xlnm.Print_Area" localSheetId="0">'마라톤결과(10km)'!$A$1:$H$53,'마라톤결과(10km)'!$J$1:$Q$53</definedName>
    <definedName name="_xlnm.Print_Area" localSheetId="1">'종합기록(10km)'!$A$1:$Q$29</definedName>
    <definedName name="값" localSheetId="1">'[3]육상(필드)'!#REF!</definedName>
    <definedName name="값">'[1]육상(필드)'!#REF!</definedName>
  </definedNames>
  <calcPr calcId="125725"/>
</workbook>
</file>

<file path=xl/calcChain.xml><?xml version="1.0" encoding="utf-8"?>
<calcChain xmlns="http://schemas.openxmlformats.org/spreadsheetml/2006/main">
  <c r="B7" i="3"/>
  <c r="E7"/>
  <c r="K7"/>
  <c r="N7"/>
  <c r="B8"/>
  <c r="E8"/>
  <c r="K8"/>
  <c r="N8"/>
  <c r="B9"/>
  <c r="E9"/>
  <c r="K9"/>
  <c r="N9"/>
  <c r="B10"/>
  <c r="E10"/>
  <c r="K10"/>
  <c r="N10"/>
  <c r="B11"/>
  <c r="E11"/>
  <c r="K11"/>
  <c r="N11"/>
  <c r="B12"/>
  <c r="E12"/>
  <c r="K12"/>
  <c r="N12"/>
  <c r="B18"/>
  <c r="D18"/>
  <c r="F18"/>
  <c r="K18"/>
  <c r="M18"/>
  <c r="O18"/>
  <c r="B19"/>
  <c r="D19"/>
  <c r="F19"/>
  <c r="K19"/>
  <c r="M19"/>
  <c r="O19"/>
  <c r="B20"/>
  <c r="D20"/>
  <c r="F20"/>
  <c r="K20"/>
  <c r="M20"/>
  <c r="O20"/>
  <c r="B21"/>
  <c r="D21"/>
  <c r="F21"/>
  <c r="K21"/>
  <c r="M21"/>
  <c r="O21"/>
  <c r="B22"/>
  <c r="D22"/>
  <c r="F22"/>
  <c r="K22"/>
  <c r="M22"/>
  <c r="O22"/>
  <c r="B23"/>
  <c r="D23"/>
  <c r="F23"/>
  <c r="K23"/>
  <c r="M23"/>
  <c r="O23"/>
  <c r="B4" i="1"/>
  <c r="C4"/>
  <c r="D4"/>
  <c r="F4"/>
  <c r="G4"/>
  <c r="H4"/>
  <c r="K4"/>
  <c r="L4"/>
  <c r="O4"/>
  <c r="P4"/>
  <c r="B5"/>
  <c r="C5"/>
  <c r="D5"/>
  <c r="F5"/>
  <c r="G5"/>
  <c r="H5"/>
  <c r="K5"/>
  <c r="L5"/>
  <c r="M5" s="1"/>
  <c r="O5"/>
  <c r="P5"/>
  <c r="Q5"/>
  <c r="B6"/>
  <c r="C6"/>
  <c r="D6"/>
  <c r="F6"/>
  <c r="G6"/>
  <c r="H6"/>
  <c r="K6"/>
  <c r="L6"/>
  <c r="M6" s="1"/>
  <c r="O6"/>
  <c r="P6"/>
  <c r="Q6"/>
  <c r="B7"/>
  <c r="C7"/>
  <c r="D7"/>
  <c r="F7"/>
  <c r="G7"/>
  <c r="H7"/>
  <c r="K7"/>
  <c r="L7"/>
  <c r="M7" s="1"/>
  <c r="O7"/>
  <c r="P7"/>
  <c r="Q7"/>
  <c r="B8"/>
  <c r="C8"/>
  <c r="D8"/>
  <c r="F8"/>
  <c r="G8"/>
  <c r="H8"/>
  <c r="K8"/>
  <c r="L8"/>
  <c r="M8" s="1"/>
  <c r="O8"/>
  <c r="P8"/>
  <c r="Q8"/>
  <c r="B9"/>
  <c r="C9"/>
  <c r="D9"/>
  <c r="F9"/>
  <c r="G9"/>
  <c r="H9"/>
  <c r="K9"/>
  <c r="L9"/>
  <c r="M9" s="1"/>
  <c r="O9"/>
  <c r="P9"/>
  <c r="Q9"/>
  <c r="B10"/>
  <c r="C10"/>
  <c r="D10"/>
  <c r="F10"/>
  <c r="G10"/>
  <c r="H10"/>
  <c r="K10"/>
  <c r="L10"/>
  <c r="M10" s="1"/>
  <c r="O10"/>
  <c r="P10"/>
  <c r="Q10"/>
  <c r="B11"/>
  <c r="C11"/>
  <c r="D11"/>
  <c r="F11"/>
  <c r="G11"/>
  <c r="H11"/>
  <c r="K11"/>
  <c r="L11"/>
  <c r="M11" s="1"/>
  <c r="O11"/>
  <c r="P11"/>
  <c r="Q11"/>
  <c r="B12"/>
  <c r="C12"/>
  <c r="D12"/>
  <c r="F12"/>
  <c r="G12"/>
  <c r="H12"/>
  <c r="K12"/>
  <c r="L12"/>
  <c r="M12" s="1"/>
  <c r="O12"/>
  <c r="P12"/>
  <c r="Q12"/>
  <c r="B13"/>
  <c r="C13"/>
  <c r="D13"/>
  <c r="F13"/>
  <c r="G13"/>
  <c r="H13"/>
  <c r="K13"/>
  <c r="L13"/>
  <c r="M13" s="1"/>
  <c r="O13"/>
  <c r="P13"/>
  <c r="Q13"/>
  <c r="B14"/>
  <c r="C14"/>
  <c r="D14"/>
  <c r="F14"/>
  <c r="G14"/>
  <c r="H14"/>
  <c r="K14"/>
  <c r="L14"/>
  <c r="M14" s="1"/>
  <c r="O14"/>
  <c r="P14"/>
  <c r="Q14"/>
  <c r="B15"/>
  <c r="C15"/>
  <c r="D15"/>
  <c r="F15"/>
  <c r="G15"/>
  <c r="H15"/>
  <c r="K15"/>
  <c r="L15"/>
  <c r="M15" s="1"/>
  <c r="O15"/>
  <c r="P15"/>
  <c r="Q15"/>
  <c r="B16"/>
  <c r="C16"/>
  <c r="D16"/>
  <c r="F16"/>
  <c r="G16"/>
  <c r="H16"/>
  <c r="K16"/>
  <c r="L16"/>
  <c r="M16" s="1"/>
  <c r="O16"/>
  <c r="P16"/>
  <c r="Q16"/>
  <c r="B17"/>
  <c r="C17"/>
  <c r="D17"/>
  <c r="F17"/>
  <c r="G17"/>
  <c r="H17"/>
  <c r="K17"/>
  <c r="L17"/>
  <c r="M17" s="1"/>
  <c r="O17"/>
  <c r="P17"/>
  <c r="Q17"/>
  <c r="B18"/>
  <c r="C18"/>
  <c r="D18"/>
  <c r="F18"/>
  <c r="G18"/>
  <c r="H18"/>
  <c r="K18"/>
  <c r="L18"/>
  <c r="M18" s="1"/>
  <c r="O18"/>
  <c r="P18"/>
  <c r="Q18"/>
  <c r="B19"/>
  <c r="C19"/>
  <c r="D19"/>
  <c r="F19"/>
  <c r="G19"/>
  <c r="H19"/>
  <c r="K19"/>
  <c r="L19"/>
  <c r="M19" s="1"/>
  <c r="O19"/>
  <c r="P19"/>
  <c r="Q19"/>
  <c r="B20"/>
  <c r="C20"/>
  <c r="D20"/>
  <c r="F20"/>
  <c r="G20"/>
  <c r="H20"/>
  <c r="K20"/>
  <c r="L20"/>
  <c r="M20" s="1"/>
  <c r="O20"/>
  <c r="P20"/>
  <c r="Q20"/>
  <c r="B21"/>
  <c r="C21"/>
  <c r="D21"/>
  <c r="F21"/>
  <c r="G21"/>
  <c r="H21"/>
  <c r="K21"/>
  <c r="L21"/>
  <c r="M21" s="1"/>
  <c r="O21"/>
  <c r="P21"/>
  <c r="Q21"/>
  <c r="B22"/>
  <c r="C22"/>
  <c r="D22"/>
  <c r="F22"/>
  <c r="G22"/>
  <c r="H22"/>
  <c r="K22"/>
  <c r="L22"/>
  <c r="M22" s="1"/>
  <c r="O22"/>
  <c r="P22"/>
  <c r="Q22"/>
  <c r="B23"/>
  <c r="C23"/>
  <c r="D23"/>
  <c r="F23"/>
  <c r="G23"/>
  <c r="H23"/>
  <c r="K23"/>
  <c r="L23"/>
  <c r="M23" s="1"/>
  <c r="O23"/>
  <c r="P23"/>
  <c r="Q23"/>
  <c r="B24"/>
  <c r="C24"/>
  <c r="D24"/>
  <c r="F24"/>
  <c r="G24"/>
  <c r="H24"/>
  <c r="K24"/>
  <c r="L24"/>
  <c r="M24" s="1"/>
  <c r="O24"/>
  <c r="P24"/>
  <c r="Q24"/>
  <c r="B25"/>
  <c r="C25"/>
  <c r="D25"/>
  <c r="F25"/>
  <c r="G25"/>
  <c r="H25"/>
  <c r="K25"/>
  <c r="L25"/>
  <c r="M25" s="1"/>
  <c r="O25"/>
  <c r="P25"/>
  <c r="Q25"/>
  <c r="B26"/>
  <c r="C26"/>
  <c r="D26"/>
  <c r="F26"/>
  <c r="G26"/>
  <c r="H26"/>
  <c r="K26"/>
  <c r="L26"/>
  <c r="M26" s="1"/>
  <c r="O26"/>
  <c r="P26"/>
  <c r="Q26"/>
  <c r="B27"/>
  <c r="C27"/>
  <c r="D27"/>
  <c r="F27"/>
  <c r="G27"/>
  <c r="H27"/>
  <c r="K27"/>
  <c r="L27"/>
  <c r="M27" s="1"/>
  <c r="O27"/>
  <c r="P27"/>
  <c r="Q27"/>
  <c r="B28"/>
  <c r="C28"/>
  <c r="D28"/>
  <c r="F28"/>
  <c r="G28"/>
  <c r="H28"/>
  <c r="K28"/>
  <c r="L28"/>
  <c r="M28" s="1"/>
  <c r="O28"/>
  <c r="P28"/>
  <c r="Q28"/>
  <c r="B29"/>
  <c r="C29"/>
  <c r="D29"/>
  <c r="F29"/>
  <c r="G29"/>
  <c r="H29"/>
  <c r="B30"/>
  <c r="C30"/>
  <c r="D30"/>
  <c r="F30"/>
  <c r="G30"/>
  <c r="H30"/>
  <c r="B31"/>
  <c r="C31"/>
  <c r="D31"/>
  <c r="F31"/>
  <c r="G31"/>
  <c r="H31"/>
  <c r="B32"/>
  <c r="C32"/>
  <c r="D32"/>
  <c r="F32"/>
  <c r="G32"/>
  <c r="H32"/>
  <c r="B33"/>
  <c r="C33"/>
  <c r="D33"/>
  <c r="F33"/>
  <c r="G33"/>
  <c r="H33"/>
  <c r="B34"/>
  <c r="C34"/>
  <c r="D34"/>
  <c r="F34"/>
  <c r="G34"/>
  <c r="H34"/>
  <c r="B35"/>
  <c r="C35"/>
  <c r="D35"/>
  <c r="F35"/>
  <c r="G35"/>
  <c r="H35"/>
  <c r="B36"/>
  <c r="C36"/>
  <c r="D36"/>
  <c r="F36"/>
  <c r="G36"/>
  <c r="H36"/>
  <c r="B37"/>
  <c r="C37"/>
  <c r="D37"/>
  <c r="F37"/>
  <c r="G37"/>
  <c r="H37"/>
  <c r="B38"/>
  <c r="C38"/>
  <c r="D38"/>
  <c r="F38"/>
  <c r="G38"/>
  <c r="H38"/>
  <c r="B39"/>
  <c r="C39"/>
  <c r="D39"/>
  <c r="F39"/>
  <c r="G39"/>
  <c r="H39"/>
  <c r="B40"/>
  <c r="C40"/>
  <c r="D40"/>
  <c r="F40"/>
  <c r="G40"/>
  <c r="H40"/>
  <c r="B41"/>
  <c r="C41"/>
  <c r="D41"/>
  <c r="F41"/>
  <c r="G41"/>
  <c r="H41"/>
  <c r="B42"/>
  <c r="C42"/>
  <c r="D42"/>
  <c r="F42"/>
  <c r="G42"/>
  <c r="H42"/>
  <c r="B43"/>
  <c r="C43"/>
  <c r="D43"/>
  <c r="F43"/>
  <c r="G43"/>
  <c r="H43"/>
  <c r="B44"/>
  <c r="C44"/>
  <c r="D44"/>
  <c r="F44"/>
  <c r="G44"/>
  <c r="H44"/>
  <c r="B45"/>
  <c r="C45"/>
  <c r="D45"/>
  <c r="F45"/>
  <c r="G45"/>
  <c r="H45"/>
  <c r="B46"/>
  <c r="C46"/>
  <c r="D46"/>
  <c r="F46"/>
  <c r="G46"/>
  <c r="H46"/>
  <c r="B47"/>
  <c r="C47"/>
  <c r="D47"/>
  <c r="F47"/>
  <c r="G47"/>
  <c r="H47"/>
  <c r="B48"/>
  <c r="C48"/>
  <c r="D48"/>
  <c r="F48"/>
  <c r="G48"/>
  <c r="H48"/>
  <c r="B49"/>
  <c r="C49"/>
  <c r="D49"/>
  <c r="F49"/>
  <c r="G49"/>
  <c r="H49"/>
  <c r="B50"/>
  <c r="C50"/>
  <c r="D50"/>
  <c r="F50"/>
  <c r="G50"/>
  <c r="H50"/>
  <c r="B51"/>
  <c r="C51"/>
  <c r="D51"/>
  <c r="F51"/>
  <c r="G51"/>
  <c r="H51"/>
  <c r="B52"/>
  <c r="C52"/>
  <c r="D52"/>
  <c r="F52"/>
  <c r="G52"/>
  <c r="H52"/>
  <c r="B53"/>
  <c r="C53"/>
  <c r="D53"/>
  <c r="F53"/>
  <c r="G53"/>
  <c r="H53"/>
</calcChain>
</file>

<file path=xl/sharedStrings.xml><?xml version="1.0" encoding="utf-8"?>
<sst xmlns="http://schemas.openxmlformats.org/spreadsheetml/2006/main" count="57" uniqueCount="29">
  <si>
    <t>마라톤 개인 기록표</t>
    <phoneticPr fontId="19" type="noConversion"/>
  </si>
  <si>
    <t>단  체  전</t>
    <phoneticPr fontId="19" type="noConversion"/>
  </si>
  <si>
    <t>남자</t>
    <phoneticPr fontId="19" type="noConversion"/>
  </si>
  <si>
    <t>여자</t>
    <phoneticPr fontId="19" type="noConversion"/>
  </si>
  <si>
    <t>순위</t>
    <phoneticPr fontId="19" type="noConversion"/>
  </si>
  <si>
    <t>성명</t>
    <phoneticPr fontId="19" type="noConversion"/>
  </si>
  <si>
    <t>기록</t>
    <phoneticPr fontId="19" type="noConversion"/>
  </si>
  <si>
    <t>소속</t>
    <phoneticPr fontId="19" type="noConversion"/>
  </si>
  <si>
    <t>순</t>
    <phoneticPr fontId="19" type="noConversion"/>
  </si>
  <si>
    <t>기록차</t>
    <phoneticPr fontId="19" type="noConversion"/>
  </si>
  <si>
    <t>Happy 700 평창 2013 대관령 전국고교 10km대회 기록표</t>
    <phoneticPr fontId="19" type="noConversion"/>
  </si>
  <si>
    <t xml:space="preserve">심 판 장 : </t>
    <phoneticPr fontId="19" type="noConversion"/>
  </si>
  <si>
    <t>황 영 조 (인)</t>
    <phoneticPr fontId="19" type="noConversion"/>
  </si>
  <si>
    <t>▣ 남자부 단체</t>
    <phoneticPr fontId="19" type="noConversion"/>
  </si>
  <si>
    <t>▣ 여자부 단체</t>
    <phoneticPr fontId="19" type="noConversion"/>
  </si>
  <si>
    <t>등위</t>
    <phoneticPr fontId="19" type="noConversion"/>
  </si>
  <si>
    <t>소     속</t>
    <phoneticPr fontId="19" type="noConversion"/>
  </si>
  <si>
    <t>기  록</t>
    <phoneticPr fontId="19" type="noConversion"/>
  </si>
  <si>
    <t>비고</t>
    <phoneticPr fontId="19" type="noConversion"/>
  </si>
  <si>
    <t>▣ 남자부 개인</t>
    <phoneticPr fontId="19" type="noConversion"/>
  </si>
  <si>
    <t>▣ 여자부 개인</t>
    <phoneticPr fontId="19" type="noConversion"/>
  </si>
  <si>
    <t>성  명</t>
    <phoneticPr fontId="19" type="noConversion"/>
  </si>
  <si>
    <t>▣ 지도자상(남자)</t>
    <phoneticPr fontId="19" type="noConversion"/>
  </si>
  <si>
    <t>▣ 지도자상(여자)</t>
    <phoneticPr fontId="19" type="noConversion"/>
  </si>
  <si>
    <t>성    명</t>
    <phoneticPr fontId="19" type="noConversion"/>
  </si>
  <si>
    <t>배문고등학교(코치)</t>
    <phoneticPr fontId="19" type="noConversion"/>
  </si>
  <si>
    <t>박형구</t>
    <phoneticPr fontId="19" type="noConversion"/>
  </si>
  <si>
    <t>오류고등학교(코치)</t>
    <phoneticPr fontId="19" type="noConversion"/>
  </si>
  <si>
    <t>이동일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</si>
</sst>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8" formatCode="h:mm:ss;@"/>
  </numFmts>
  <fonts count="28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24"/>
      <name val="돋움"/>
      <family val="3"/>
      <charset val="129"/>
    </font>
    <font>
      <sz val="11"/>
      <color indexed="10"/>
      <name val="돋움"/>
      <family val="3"/>
      <charset val="129"/>
    </font>
    <font>
      <u/>
      <sz val="18"/>
      <name val="굴림체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0" borderId="0">
      <alignment vertical="center"/>
    </xf>
  </cellStyleXfs>
  <cellXfs count="100">
    <xf numFmtId="0" fontId="0" fillId="0" borderId="0" xfId="0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176" fontId="6" fillId="26" borderId="10" xfId="0" applyNumberFormat="1" applyFont="1" applyFill="1" applyBorder="1" applyAlignment="1" applyProtection="1">
      <alignment horizontal="center" vertical="center"/>
      <protection hidden="1"/>
    </xf>
    <xf numFmtId="178" fontId="6" fillId="26" borderId="10" xfId="0" applyNumberFormat="1" applyFont="1" applyFill="1" applyBorder="1" applyAlignment="1" applyProtection="1">
      <alignment horizontal="center" vertical="center"/>
      <protection hidden="1"/>
    </xf>
    <xf numFmtId="176" fontId="6" fillId="26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27" borderId="12" xfId="0" applyFont="1" applyFill="1" applyBorder="1" applyAlignment="1">
      <alignment horizontal="center" vertical="center"/>
    </xf>
    <xf numFmtId="176" fontId="6" fillId="26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25" borderId="13" xfId="0" applyFont="1" applyFill="1" applyBorder="1" applyAlignment="1">
      <alignment horizontal="center" vertical="center"/>
    </xf>
    <xf numFmtId="176" fontId="6" fillId="26" borderId="16" xfId="0" applyNumberFormat="1" applyFont="1" applyFill="1" applyBorder="1" applyAlignment="1" applyProtection="1">
      <alignment horizontal="center" vertical="center" wrapText="1"/>
      <protection hidden="1"/>
    </xf>
    <xf numFmtId="178" fontId="6" fillId="26" borderId="17" xfId="0" applyNumberFormat="1" applyFont="1" applyFill="1" applyBorder="1" applyAlignment="1" applyProtection="1">
      <alignment horizontal="center" vertical="center"/>
      <protection hidden="1"/>
    </xf>
    <xf numFmtId="178" fontId="21" fillId="26" borderId="19" xfId="0" applyNumberFormat="1" applyFont="1" applyFill="1" applyBorder="1" applyAlignment="1" applyProtection="1">
      <alignment horizontal="center" vertical="center"/>
      <protection hidden="1"/>
    </xf>
    <xf numFmtId="178" fontId="21" fillId="26" borderId="20" xfId="0" applyNumberFormat="1" applyFont="1" applyFill="1" applyBorder="1" applyAlignment="1" applyProtection="1">
      <alignment horizontal="center" vertical="center"/>
      <protection hidden="1"/>
    </xf>
    <xf numFmtId="178" fontId="21" fillId="26" borderId="18" xfId="0" applyNumberFormat="1" applyFont="1" applyFill="1" applyBorder="1" applyAlignment="1" applyProtection="1">
      <alignment horizontal="center" vertical="center"/>
      <protection hidden="1"/>
    </xf>
    <xf numFmtId="178" fontId="21" fillId="26" borderId="21" xfId="0" applyNumberFormat="1" applyFont="1" applyFill="1" applyBorder="1" applyAlignment="1" applyProtection="1">
      <alignment horizontal="center" vertical="center"/>
      <protection hidden="1"/>
    </xf>
    <xf numFmtId="0" fontId="6" fillId="25" borderId="22" xfId="0" applyFont="1" applyFill="1" applyBorder="1" applyAlignment="1">
      <alignment horizontal="center" vertical="center"/>
    </xf>
    <xf numFmtId="176" fontId="6" fillId="26" borderId="23" xfId="0" applyNumberFormat="1" applyFont="1" applyFill="1" applyBorder="1" applyAlignment="1" applyProtection="1">
      <alignment horizontal="center" vertical="center" wrapText="1"/>
      <protection hidden="1"/>
    </xf>
    <xf numFmtId="178" fontId="6" fillId="26" borderId="24" xfId="0" applyNumberFormat="1" applyFont="1" applyFill="1" applyBorder="1" applyAlignment="1" applyProtection="1">
      <alignment horizontal="center" vertical="center"/>
      <protection hidden="1"/>
    </xf>
    <xf numFmtId="178" fontId="21" fillId="26" borderId="25" xfId="0" applyNumberFormat="1" applyFont="1" applyFill="1" applyBorder="1" applyAlignment="1" applyProtection="1">
      <alignment horizontal="center" vertical="center"/>
      <protection hidden="1"/>
    </xf>
    <xf numFmtId="0" fontId="6" fillId="27" borderId="26" xfId="0" applyFont="1" applyFill="1" applyBorder="1" applyAlignment="1">
      <alignment horizontal="center" vertical="center"/>
    </xf>
    <xf numFmtId="178" fontId="21" fillId="26" borderId="27" xfId="0" applyNumberFormat="1" applyFont="1" applyFill="1" applyBorder="1" applyAlignment="1" applyProtection="1">
      <alignment horizontal="center" vertical="center"/>
      <protection hidden="1"/>
    </xf>
    <xf numFmtId="0" fontId="6" fillId="0" borderId="0" xfId="42" applyFont="1">
      <alignment vertical="center"/>
    </xf>
    <xf numFmtId="0" fontId="23" fillId="0" borderId="0" xfId="42" applyFont="1">
      <alignment vertical="center"/>
    </xf>
    <xf numFmtId="0" fontId="24" fillId="0" borderId="0" xfId="42" applyFont="1">
      <alignment vertical="center"/>
    </xf>
    <xf numFmtId="0" fontId="25" fillId="0" borderId="28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/>
    </xf>
    <xf numFmtId="0" fontId="25" fillId="0" borderId="30" xfId="42" applyNumberFormat="1" applyFont="1" applyBorder="1" applyAlignment="1">
      <alignment horizontal="center" vertical="center"/>
    </xf>
    <xf numFmtId="0" fontId="27" fillId="0" borderId="31" xfId="42" applyNumberFormat="1" applyFont="1" applyBorder="1" applyAlignment="1">
      <alignment horizontal="center" vertical="center"/>
    </xf>
    <xf numFmtId="0" fontId="25" fillId="0" borderId="32" xfId="42" applyNumberFormat="1" applyFont="1" applyBorder="1" applyAlignment="1">
      <alignment horizontal="center" vertical="center"/>
    </xf>
    <xf numFmtId="0" fontId="27" fillId="0" borderId="33" xfId="42" applyNumberFormat="1" applyFont="1" applyBorder="1" applyAlignment="1">
      <alignment horizontal="center" vertical="center"/>
    </xf>
    <xf numFmtId="0" fontId="25" fillId="0" borderId="34" xfId="42" applyNumberFormat="1" applyFont="1" applyBorder="1" applyAlignment="1">
      <alignment horizontal="center" vertical="center"/>
    </xf>
    <xf numFmtId="0" fontId="27" fillId="0" borderId="35" xfId="42" applyNumberFormat="1" applyFont="1" applyBorder="1" applyAlignment="1">
      <alignment horizontal="center" vertical="center"/>
    </xf>
    <xf numFmtId="0" fontId="25" fillId="0" borderId="28" xfId="42" applyFont="1" applyBorder="1" applyAlignment="1">
      <alignment vertical="center"/>
    </xf>
    <xf numFmtId="0" fontId="25" fillId="0" borderId="29" xfId="42" applyFont="1" applyBorder="1" applyAlignment="1">
      <alignment vertical="center"/>
    </xf>
    <xf numFmtId="0" fontId="25" fillId="0" borderId="36" xfId="42" applyNumberFormat="1" applyFont="1" applyBorder="1" applyAlignment="1">
      <alignment horizontal="center" vertical="center"/>
    </xf>
    <xf numFmtId="0" fontId="27" fillId="0" borderId="37" xfId="42" applyNumberFormat="1" applyFont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0" fillId="28" borderId="41" xfId="0" applyFont="1" applyFill="1" applyBorder="1" applyAlignment="1">
      <alignment horizontal="center" vertical="center"/>
    </xf>
    <xf numFmtId="0" fontId="20" fillId="28" borderId="42" xfId="0" applyFont="1" applyFill="1" applyBorder="1" applyAlignment="1">
      <alignment horizontal="center" vertical="center"/>
    </xf>
    <xf numFmtId="0" fontId="20" fillId="28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25" fillId="0" borderId="38" xfId="42" applyNumberFormat="1" applyFont="1" applyBorder="1" applyAlignment="1">
      <alignment horizontal="center" vertical="center"/>
    </xf>
    <xf numFmtId="0" fontId="25" fillId="0" borderId="40" xfId="42" applyNumberFormat="1" applyFont="1" applyBorder="1" applyAlignment="1">
      <alignment horizontal="center" vertical="center"/>
    </xf>
    <xf numFmtId="0" fontId="25" fillId="0" borderId="54" xfId="42" applyNumberFormat="1" applyFont="1" applyBorder="1" applyAlignment="1" applyProtection="1">
      <alignment horizontal="center" vertical="center"/>
      <protection locked="0"/>
    </xf>
    <xf numFmtId="0" fontId="25" fillId="0" borderId="55" xfId="42" applyNumberFormat="1" applyFont="1" applyBorder="1" applyAlignment="1" applyProtection="1">
      <alignment horizontal="center" vertical="center"/>
      <protection locked="0"/>
    </xf>
    <xf numFmtId="0" fontId="25" fillId="0" borderId="56" xfId="42" applyNumberFormat="1" applyFont="1" applyBorder="1" applyAlignment="1" applyProtection="1">
      <alignment horizontal="center" vertical="center"/>
      <protection locked="0"/>
    </xf>
    <xf numFmtId="0" fontId="25" fillId="0" borderId="57" xfId="42" applyNumberFormat="1" applyFont="1" applyBorder="1" applyAlignment="1" applyProtection="1">
      <alignment horizontal="center" vertical="center"/>
      <protection locked="0"/>
    </xf>
    <xf numFmtId="0" fontId="25" fillId="0" borderId="58" xfId="42" applyNumberFormat="1" applyFont="1" applyBorder="1" applyAlignment="1" applyProtection="1">
      <alignment horizontal="center" vertical="center"/>
      <protection locked="0"/>
    </xf>
    <xf numFmtId="0" fontId="27" fillId="0" borderId="38" xfId="42" applyNumberFormat="1" applyFont="1" applyBorder="1" applyAlignment="1">
      <alignment horizontal="center" vertical="center"/>
    </xf>
    <xf numFmtId="0" fontId="27" fillId="0" borderId="40" xfId="42" applyNumberFormat="1" applyFont="1" applyBorder="1" applyAlignment="1">
      <alignment horizontal="center" vertical="center"/>
    </xf>
    <xf numFmtId="0" fontId="25" fillId="0" borderId="59" xfId="42" applyFont="1" applyBorder="1" applyAlignment="1">
      <alignment horizontal="center" vertical="center"/>
    </xf>
    <xf numFmtId="0" fontId="25" fillId="0" borderId="49" xfId="42" applyFont="1" applyBorder="1" applyAlignment="1">
      <alignment horizontal="center" vertical="center"/>
    </xf>
    <xf numFmtId="0" fontId="25" fillId="0" borderId="50" xfId="42" applyFont="1" applyBorder="1" applyAlignment="1">
      <alignment horizontal="center" vertical="center"/>
    </xf>
    <xf numFmtId="0" fontId="25" fillId="0" borderId="48" xfId="42" applyFont="1" applyBorder="1" applyAlignment="1">
      <alignment horizontal="center" vertical="center"/>
    </xf>
    <xf numFmtId="0" fontId="25" fillId="0" borderId="60" xfId="42" applyFont="1" applyBorder="1" applyAlignment="1">
      <alignment horizontal="center" vertical="center"/>
    </xf>
    <xf numFmtId="21" fontId="27" fillId="0" borderId="38" xfId="42" applyNumberFormat="1" applyFont="1" applyBorder="1" applyAlignment="1">
      <alignment horizontal="center" vertical="center"/>
    </xf>
    <xf numFmtId="21" fontId="27" fillId="0" borderId="40" xfId="42" applyNumberFormat="1" applyFont="1" applyBorder="1" applyAlignment="1">
      <alignment horizontal="center" vertical="center"/>
    </xf>
    <xf numFmtId="0" fontId="25" fillId="0" borderId="51" xfId="42" applyNumberFormat="1" applyFont="1" applyBorder="1" applyAlignment="1">
      <alignment horizontal="center" vertical="center"/>
    </xf>
    <xf numFmtId="0" fontId="25" fillId="0" borderId="53" xfId="42" applyNumberFormat="1" applyFont="1" applyBorder="1" applyAlignment="1">
      <alignment horizontal="center" vertical="center"/>
    </xf>
    <xf numFmtId="0" fontId="27" fillId="0" borderId="51" xfId="42" applyNumberFormat="1" applyFont="1" applyBorder="1" applyAlignment="1">
      <alignment horizontal="center" vertical="center"/>
    </xf>
    <xf numFmtId="0" fontId="27" fillId="0" borderId="53" xfId="42" applyNumberFormat="1" applyFont="1" applyBorder="1" applyAlignment="1">
      <alignment horizontal="center" vertical="center"/>
    </xf>
    <xf numFmtId="21" fontId="27" fillId="0" borderId="51" xfId="42" applyNumberFormat="1" applyFont="1" applyBorder="1" applyAlignment="1">
      <alignment horizontal="center" vertical="center"/>
    </xf>
    <xf numFmtId="21" fontId="27" fillId="0" borderId="53" xfId="42" applyNumberFormat="1" applyFont="1" applyBorder="1" applyAlignment="1">
      <alignment horizontal="center" vertical="center"/>
    </xf>
    <xf numFmtId="0" fontId="27" fillId="0" borderId="45" xfId="42" applyNumberFormat="1" applyFont="1" applyBorder="1" applyAlignment="1">
      <alignment horizontal="center" vertical="center"/>
    </xf>
    <xf numFmtId="0" fontId="27" fillId="0" borderId="47" xfId="42" applyNumberFormat="1" applyFont="1" applyBorder="1" applyAlignment="1">
      <alignment horizontal="center" vertical="center"/>
    </xf>
    <xf numFmtId="21" fontId="27" fillId="0" borderId="45" xfId="42" applyNumberFormat="1" applyFont="1" applyBorder="1" applyAlignment="1">
      <alignment horizontal="center" vertical="center"/>
    </xf>
    <xf numFmtId="21" fontId="27" fillId="0" borderId="47" xfId="42" applyNumberFormat="1" applyFont="1" applyBorder="1" applyAlignment="1">
      <alignment horizontal="center" vertical="center"/>
    </xf>
    <xf numFmtId="0" fontId="25" fillId="0" borderId="45" xfId="42" applyNumberFormat="1" applyFont="1" applyBorder="1" applyAlignment="1">
      <alignment horizontal="center" vertical="center"/>
    </xf>
    <xf numFmtId="0" fontId="25" fillId="0" borderId="47" xfId="42" applyNumberFormat="1" applyFont="1" applyBorder="1" applyAlignment="1">
      <alignment horizontal="center" vertical="center"/>
    </xf>
    <xf numFmtId="0" fontId="25" fillId="0" borderId="39" xfId="42" applyNumberFormat="1" applyFont="1" applyBorder="1" applyAlignment="1">
      <alignment horizontal="center" vertical="center"/>
    </xf>
    <xf numFmtId="21" fontId="26" fillId="0" borderId="38" xfId="42" applyNumberFormat="1" applyFont="1" applyBorder="1" applyAlignment="1">
      <alignment horizontal="center" vertical="center"/>
    </xf>
    <xf numFmtId="21" fontId="26" fillId="0" borderId="39" xfId="42" applyNumberFormat="1" applyFont="1" applyBorder="1" applyAlignment="1">
      <alignment horizontal="center" vertical="center"/>
    </xf>
    <xf numFmtId="21" fontId="26" fillId="0" borderId="40" xfId="42" applyNumberFormat="1" applyFont="1" applyBorder="1" applyAlignment="1">
      <alignment horizontal="center" vertical="center"/>
    </xf>
    <xf numFmtId="0" fontId="25" fillId="0" borderId="46" xfId="42" applyNumberFormat="1" applyFont="1" applyBorder="1" applyAlignment="1">
      <alignment horizontal="center" vertical="center"/>
    </xf>
    <xf numFmtId="0" fontId="25" fillId="0" borderId="52" xfId="42" applyNumberFormat="1" applyFont="1" applyBorder="1" applyAlignment="1">
      <alignment horizontal="center" vertical="center"/>
    </xf>
    <xf numFmtId="21" fontId="26" fillId="0" borderId="51" xfId="42" applyNumberFormat="1" applyFont="1" applyBorder="1" applyAlignment="1">
      <alignment horizontal="center" vertical="center"/>
    </xf>
    <xf numFmtId="21" fontId="26" fillId="0" borderId="52" xfId="42" applyNumberFormat="1" applyFont="1" applyBorder="1" applyAlignment="1">
      <alignment horizontal="center" vertical="center"/>
    </xf>
    <xf numFmtId="21" fontId="26" fillId="0" borderId="53" xfId="42" applyNumberFormat="1" applyFont="1" applyBorder="1" applyAlignment="1">
      <alignment horizontal="center" vertical="center"/>
    </xf>
    <xf numFmtId="21" fontId="26" fillId="0" borderId="45" xfId="42" applyNumberFormat="1" applyFont="1" applyBorder="1" applyAlignment="1">
      <alignment horizontal="center" vertical="center"/>
    </xf>
    <xf numFmtId="21" fontId="26" fillId="0" borderId="46" xfId="42" applyNumberFormat="1" applyFont="1" applyBorder="1" applyAlignment="1">
      <alignment horizontal="center" vertical="center"/>
    </xf>
    <xf numFmtId="21" fontId="26" fillId="0" borderId="47" xfId="42" applyNumberFormat="1" applyFont="1" applyBorder="1" applyAlignment="1">
      <alignment horizontal="center" vertical="center"/>
    </xf>
    <xf numFmtId="0" fontId="22" fillId="0" borderId="0" xfId="42" applyFont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center" vertical="center"/>
      <protection hidden="1"/>
    </xf>
  </cellXfs>
  <cellStyles count="4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  <cellStyle name="표준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7655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467350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76200</xdr:rowOff>
    </xdr:from>
    <xdr:to>
      <xdr:col>18</xdr:col>
      <xdr:colOff>695325</xdr:colOff>
      <xdr:row>0</xdr:row>
      <xdr:rowOff>333375</xdr:rowOff>
    </xdr:to>
    <xdr:sp macro="" textlink="">
      <xdr:nvSpPr>
        <xdr:cNvPr id="31745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972425" y="76200"/>
          <a:ext cx="676275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JS/AppData/Local/Microsoft/Windows/Temporary%20Internet%20Files/Low/Content.IE5/LX6EQU29/ATHLETICS(08.12.6)/&#45824;&#54924;&#52292;&#51216;&#54364;/&#46020;&#52404;&#52292;&#51216;/&#51228;47&#54924;&#44221;&#49328;(2009)/&#46020;&#52404;&#24066;&#37096;(&#50696;&#49345;&#51204;&#4714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JS/AppData/Local/Microsoft/Windows/Temporary%20Internet%20Files/Low/Content.IE5/LX6EQU29/&#54217;&#52285;%202013&#45380;%20&#44592;&#47197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JS/AppData/Local/Microsoft/Windows/Temporary%20Internet%20Files/Low/Content.IE5/LX6EQU29/&#50628;&#49457;&#45824;/ATHLETICS(08.12.6)/&#45824;&#54924;&#52292;&#51216;&#54364;/&#46020;&#52404;&#52292;&#51216;/&#51228;47&#54924;&#44221;&#49328;(2009)/&#46020;&#52404;&#24066;&#37096;(&#50696;&#49345;&#51204;&#4714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메인화면"/>
      <sheetName val="종합성적"/>
      <sheetName val="chart1"/>
      <sheetName val="육상(트랙)"/>
      <sheetName val="육상(필드)"/>
      <sheetName val="육상(마라톤)"/>
      <sheetName val="마라톤채점"/>
      <sheetName val="수영"/>
      <sheetName val="축구"/>
      <sheetName val="축구대진"/>
      <sheetName val="테니스"/>
      <sheetName val="테니스대진"/>
      <sheetName val="정구"/>
      <sheetName val="정구대진"/>
      <sheetName val="농구"/>
      <sheetName val="농구대진"/>
      <sheetName val="배구"/>
      <sheetName val="배구대진"/>
      <sheetName val="탁구"/>
      <sheetName val="탁구대진"/>
      <sheetName val="핸드볼"/>
      <sheetName val="핸드볼대진"/>
      <sheetName val="싸이클"/>
      <sheetName val="복싱"/>
      <sheetName val="복싱남고대진"/>
      <sheetName val="복싱남일대진"/>
      <sheetName val="레슬링"/>
      <sheetName val="역도"/>
      <sheetName val="레슬링남고자유형대진"/>
      <sheetName val="레슬링남고그레꼬대진"/>
      <sheetName val="레슬링남일자유형대진"/>
      <sheetName val="레슬링남일그레꼬대진"/>
      <sheetName val="씨름"/>
      <sheetName val="씨름대진"/>
      <sheetName val="유도"/>
      <sheetName val="유도남고대진"/>
      <sheetName val="유도남일대진"/>
      <sheetName val="유도여일대진"/>
      <sheetName val="검도"/>
      <sheetName val="검도대진"/>
      <sheetName val="궁도"/>
      <sheetName val="사격"/>
      <sheetName val="배드민턴"/>
      <sheetName val="배드민턴대진"/>
      <sheetName val="태권도"/>
      <sheetName val="태권도남고대진"/>
      <sheetName val="태권도남일대진"/>
      <sheetName val="태권도여일대진"/>
      <sheetName val="볼링"/>
      <sheetName val="로울러"/>
      <sheetName val="골프"/>
      <sheetName val="우슈"/>
      <sheetName val="우슈종합득점"/>
      <sheetName val="우슈부별득점"/>
      <sheetName val="우슈남일부"/>
      <sheetName val="군부마라톤채점"/>
      <sheetName val="배점표"/>
      <sheetName val="동률배점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메인"/>
      <sheetName val="마라톤채점(10km)"/>
      <sheetName val="마라톤결과(10km)"/>
      <sheetName val="성적발표(10km)"/>
      <sheetName val="상장발급(10km)"/>
      <sheetName val="발급대장(10km)"/>
      <sheetName val="마라톤채점(하프)"/>
      <sheetName val="마라톤결과(하프)"/>
      <sheetName val="성적발표(하프)"/>
      <sheetName val="상장발급(하프)"/>
      <sheetName val="발급대장(하프)"/>
      <sheetName val="보안"/>
    </sheetNames>
    <sheetDataSet>
      <sheetData sheetId="0"/>
      <sheetData sheetId="1">
        <row r="5">
          <cell r="A5">
            <v>1</v>
          </cell>
          <cell r="B5" t="str">
            <v/>
          </cell>
          <cell r="C5">
            <v>1</v>
          </cell>
          <cell r="D5">
            <v>4</v>
          </cell>
          <cell r="E5" t="str">
            <v/>
          </cell>
          <cell r="F5" t="str">
            <v>김태진</v>
          </cell>
          <cell r="G5">
            <v>2.224537037037037E-2</v>
          </cell>
          <cell r="H5" t="str">
            <v/>
          </cell>
          <cell r="I5" t="str">
            <v/>
          </cell>
          <cell r="J5">
            <v>2.224537037037037E-2</v>
          </cell>
          <cell r="K5" t="str">
            <v/>
          </cell>
          <cell r="L5" t="str">
            <v>남</v>
          </cell>
          <cell r="M5" t="str">
            <v>배문고등학교</v>
          </cell>
          <cell r="N5" t="str">
            <v>배문고등학교</v>
          </cell>
          <cell r="AE5">
            <v>1</v>
          </cell>
          <cell r="AF5" t="e">
            <v>#VALUE!</v>
          </cell>
          <cell r="AG5" t="str">
            <v>배문고등학교</v>
          </cell>
          <cell r="AH5">
            <v>0.11364583333333333</v>
          </cell>
          <cell r="AI5" t="str">
            <v>1</v>
          </cell>
          <cell r="AJ5">
            <v>5</v>
          </cell>
          <cell r="AK5" t="str">
            <v>서울체육고등학교</v>
          </cell>
          <cell r="AL5" t="str">
            <v/>
          </cell>
          <cell r="AM5" t="str">
            <v/>
          </cell>
          <cell r="AN5">
            <v>0</v>
          </cell>
        </row>
        <row r="6">
          <cell r="A6">
            <v>2</v>
          </cell>
          <cell r="B6" t="str">
            <v/>
          </cell>
          <cell r="C6">
            <v>2</v>
          </cell>
          <cell r="D6">
            <v>12</v>
          </cell>
          <cell r="E6" t="str">
            <v/>
          </cell>
          <cell r="F6" t="str">
            <v>조준행</v>
          </cell>
          <cell r="G6">
            <v>2.2291666666666668E-2</v>
          </cell>
          <cell r="H6" t="str">
            <v/>
          </cell>
          <cell r="I6" t="str">
            <v/>
          </cell>
          <cell r="J6">
            <v>2.2291666666666668E-2</v>
          </cell>
          <cell r="K6" t="str">
            <v/>
          </cell>
          <cell r="L6" t="str">
            <v>남</v>
          </cell>
          <cell r="M6" t="str">
            <v>배문고등학교</v>
          </cell>
          <cell r="N6" t="str">
            <v>배문고등학교</v>
          </cell>
          <cell r="AE6">
            <v>2</v>
          </cell>
          <cell r="AF6">
            <v>1</v>
          </cell>
          <cell r="AG6" t="str">
            <v>서울체육고등학교</v>
          </cell>
          <cell r="AH6">
            <v>0.11378472222222223</v>
          </cell>
          <cell r="AI6" t="str">
            <v>2</v>
          </cell>
          <cell r="AJ6">
            <v>5</v>
          </cell>
          <cell r="AK6" t="str">
            <v>오류고등학교</v>
          </cell>
          <cell r="AL6">
            <v>0.12865740740740741</v>
          </cell>
          <cell r="AM6" t="str">
            <v>1</v>
          </cell>
          <cell r="AN6">
            <v>5</v>
          </cell>
        </row>
        <row r="7">
          <cell r="A7">
            <v>3</v>
          </cell>
          <cell r="B7" t="str">
            <v/>
          </cell>
          <cell r="C7">
            <v>3</v>
          </cell>
          <cell r="D7">
            <v>1</v>
          </cell>
          <cell r="E7" t="str">
            <v/>
          </cell>
          <cell r="F7" t="str">
            <v>강순복</v>
          </cell>
          <cell r="G7">
            <v>2.2337962962962962E-2</v>
          </cell>
          <cell r="H7" t="str">
            <v/>
          </cell>
          <cell r="I7" t="str">
            <v/>
          </cell>
          <cell r="J7">
            <v>2.2337962962962962E-2</v>
          </cell>
          <cell r="K7" t="str">
            <v/>
          </cell>
          <cell r="L7" t="str">
            <v>남</v>
          </cell>
          <cell r="M7" t="str">
            <v>배문고등학교</v>
          </cell>
          <cell r="N7" t="str">
            <v>배문고등학교</v>
          </cell>
          <cell r="AE7">
            <v>6</v>
          </cell>
          <cell r="AF7" t="e">
            <v>#VALUE!</v>
          </cell>
          <cell r="AG7" t="str">
            <v>경기체육고등학교</v>
          </cell>
          <cell r="AH7">
            <v>0.12131944444444444</v>
          </cell>
          <cell r="AI7" t="str">
            <v>6</v>
          </cell>
          <cell r="AJ7">
            <v>5</v>
          </cell>
          <cell r="AK7" t="str">
            <v>인천체육고등학교</v>
          </cell>
          <cell r="AL7" t="str">
            <v/>
          </cell>
          <cell r="AM7" t="str">
            <v/>
          </cell>
          <cell r="AN7">
            <v>3</v>
          </cell>
        </row>
        <row r="8">
          <cell r="A8">
            <v>4</v>
          </cell>
          <cell r="B8" t="str">
            <v/>
          </cell>
          <cell r="C8">
            <v>4</v>
          </cell>
          <cell r="D8">
            <v>18</v>
          </cell>
          <cell r="E8" t="str">
            <v/>
          </cell>
          <cell r="F8" t="str">
            <v>서우석</v>
          </cell>
          <cell r="G8">
            <v>2.255787037037037E-2</v>
          </cell>
          <cell r="H8" t="str">
            <v/>
          </cell>
          <cell r="I8" t="str">
            <v/>
          </cell>
          <cell r="J8">
            <v>2.255787037037037E-2</v>
          </cell>
          <cell r="K8" t="str">
            <v/>
          </cell>
          <cell r="L8" t="str">
            <v>남</v>
          </cell>
          <cell r="M8" t="str">
            <v>서울체육고등학교</v>
          </cell>
          <cell r="N8" t="str">
            <v>서울체육고등학교</v>
          </cell>
          <cell r="AE8" t="e">
            <v>#VALUE!</v>
          </cell>
          <cell r="AF8">
            <v>2</v>
          </cell>
          <cell r="AG8" t="str">
            <v>태원고등학교</v>
          </cell>
          <cell r="AH8" t="str">
            <v/>
          </cell>
          <cell r="AI8" t="str">
            <v/>
          </cell>
          <cell r="AJ8">
            <v>0</v>
          </cell>
          <cell r="AK8" t="str">
            <v>경기체육고등학교</v>
          </cell>
          <cell r="AL8">
            <v>0.14017361111111112</v>
          </cell>
          <cell r="AM8" t="str">
            <v>2</v>
          </cell>
          <cell r="AN8">
            <v>5</v>
          </cell>
        </row>
        <row r="9">
          <cell r="A9">
            <v>5</v>
          </cell>
          <cell r="B9" t="str">
            <v/>
          </cell>
          <cell r="C9">
            <v>5</v>
          </cell>
          <cell r="D9">
            <v>62</v>
          </cell>
          <cell r="E9" t="str">
            <v/>
          </cell>
          <cell r="F9" t="str">
            <v>김주안</v>
          </cell>
          <cell r="G9">
            <v>2.2592592592592591E-2</v>
          </cell>
          <cell r="H9" t="str">
            <v/>
          </cell>
          <cell r="I9" t="str">
            <v/>
          </cell>
          <cell r="J9">
            <v>2.2592592592592591E-2</v>
          </cell>
          <cell r="K9" t="str">
            <v/>
          </cell>
          <cell r="L9" t="str">
            <v>남</v>
          </cell>
          <cell r="M9" t="str">
            <v>순심고등학교</v>
          </cell>
          <cell r="N9" t="str">
            <v>순심고등학교</v>
          </cell>
          <cell r="AE9">
            <v>4</v>
          </cell>
          <cell r="AF9" t="e">
            <v>#VALUE!</v>
          </cell>
          <cell r="AG9" t="str">
            <v>강릉명륜고등학교</v>
          </cell>
          <cell r="AH9">
            <v>0.11737268518518519</v>
          </cell>
          <cell r="AI9" t="str">
            <v>4</v>
          </cell>
          <cell r="AJ9">
            <v>5</v>
          </cell>
          <cell r="AK9" t="str">
            <v>속초여자고등학교</v>
          </cell>
          <cell r="AL9" t="str">
            <v/>
          </cell>
          <cell r="AM9" t="str">
            <v/>
          </cell>
          <cell r="AN9">
            <v>1</v>
          </cell>
        </row>
        <row r="10">
          <cell r="A10">
            <v>6</v>
          </cell>
          <cell r="B10" t="str">
            <v/>
          </cell>
          <cell r="C10">
            <v>6</v>
          </cell>
          <cell r="D10">
            <v>26</v>
          </cell>
          <cell r="E10" t="str">
            <v/>
          </cell>
          <cell r="F10" t="str">
            <v>최용욱</v>
          </cell>
          <cell r="G10">
            <v>2.2627314814814819E-2</v>
          </cell>
          <cell r="H10" t="str">
            <v/>
          </cell>
          <cell r="I10" t="str">
            <v/>
          </cell>
          <cell r="J10">
            <v>2.2627314814814819E-2</v>
          </cell>
          <cell r="K10" t="str">
            <v/>
          </cell>
          <cell r="L10" t="str">
            <v>남</v>
          </cell>
          <cell r="M10" t="str">
            <v>서울체육고등학교</v>
          </cell>
          <cell r="N10" t="str">
            <v>서울체육고등학교</v>
          </cell>
          <cell r="AE10">
            <v>5</v>
          </cell>
          <cell r="AF10" t="e">
            <v>#VALUE!</v>
          </cell>
          <cell r="AG10" t="str">
            <v>충북체육고등학교</v>
          </cell>
          <cell r="AH10">
            <v>0.11945601851851852</v>
          </cell>
          <cell r="AI10" t="str">
            <v>5</v>
          </cell>
          <cell r="AJ10">
            <v>5</v>
          </cell>
          <cell r="AL10" t="str">
            <v/>
          </cell>
          <cell r="AM10" t="str">
            <v/>
          </cell>
          <cell r="AN10">
            <v>0</v>
          </cell>
        </row>
        <row r="11">
          <cell r="A11">
            <v>7</v>
          </cell>
          <cell r="B11" t="str">
            <v/>
          </cell>
          <cell r="C11">
            <v>7</v>
          </cell>
          <cell r="D11">
            <v>46</v>
          </cell>
          <cell r="E11" t="str">
            <v/>
          </cell>
          <cell r="F11" t="str">
            <v>정의진</v>
          </cell>
          <cell r="G11">
            <v>2.2743055555555555E-2</v>
          </cell>
          <cell r="H11" t="str">
            <v/>
          </cell>
          <cell r="I11" t="str">
            <v/>
          </cell>
          <cell r="J11">
            <v>2.2743055555555555E-2</v>
          </cell>
          <cell r="K11" t="str">
            <v/>
          </cell>
          <cell r="L11" t="str">
            <v>남</v>
          </cell>
          <cell r="M11" t="str">
            <v>강릉명륜고등학교</v>
          </cell>
          <cell r="N11" t="str">
            <v>강릉명륜고등학교</v>
          </cell>
          <cell r="AE11" t="e">
            <v>#VALUE!</v>
          </cell>
          <cell r="AF11" t="e">
            <v>#VALUE!</v>
          </cell>
          <cell r="AG11" t="str">
            <v>경북체육고등학교</v>
          </cell>
          <cell r="AH11" t="str">
            <v/>
          </cell>
          <cell r="AI11" t="str">
            <v/>
          </cell>
          <cell r="AJ11">
            <v>2</v>
          </cell>
          <cell r="AL11" t="str">
            <v/>
          </cell>
          <cell r="AM11" t="str">
            <v/>
          </cell>
          <cell r="AN11">
            <v>0</v>
          </cell>
        </row>
        <row r="12">
          <cell r="A12">
            <v>8</v>
          </cell>
          <cell r="B12" t="str">
            <v/>
          </cell>
          <cell r="C12">
            <v>8</v>
          </cell>
          <cell r="D12">
            <v>71</v>
          </cell>
          <cell r="E12" t="str">
            <v/>
          </cell>
          <cell r="F12" t="str">
            <v>석종진</v>
          </cell>
          <cell r="G12">
            <v>2.2777777777777775E-2</v>
          </cell>
          <cell r="H12" t="str">
            <v/>
          </cell>
          <cell r="I12" t="str">
            <v/>
          </cell>
          <cell r="J12">
            <v>2.2777777777777775E-2</v>
          </cell>
          <cell r="K12" t="str">
            <v/>
          </cell>
          <cell r="L12" t="str">
            <v>남</v>
          </cell>
          <cell r="M12" t="str">
            <v>영주동산고등학교</v>
          </cell>
          <cell r="N12" t="str">
            <v>영주동산고등학교</v>
          </cell>
          <cell r="AE12">
            <v>3</v>
          </cell>
          <cell r="AF12" t="e">
            <v>#VALUE!</v>
          </cell>
          <cell r="AG12" t="str">
            <v>순심고등학교</v>
          </cell>
          <cell r="AH12">
            <v>0.11618055555555556</v>
          </cell>
          <cell r="AI12" t="str">
            <v>3</v>
          </cell>
          <cell r="AJ12">
            <v>5</v>
          </cell>
          <cell r="AL12" t="str">
            <v/>
          </cell>
          <cell r="AM12" t="str">
            <v/>
          </cell>
          <cell r="AN12">
            <v>0</v>
          </cell>
        </row>
        <row r="13">
          <cell r="A13">
            <v>9</v>
          </cell>
          <cell r="B13" t="str">
            <v/>
          </cell>
          <cell r="C13">
            <v>9</v>
          </cell>
          <cell r="D13">
            <v>20</v>
          </cell>
          <cell r="E13" t="str">
            <v/>
          </cell>
          <cell r="F13" t="str">
            <v>안태현</v>
          </cell>
          <cell r="G13">
            <v>2.2835648148148147E-2</v>
          </cell>
          <cell r="H13" t="str">
            <v/>
          </cell>
          <cell r="I13" t="str">
            <v/>
          </cell>
          <cell r="J13">
            <v>2.2835648148148147E-2</v>
          </cell>
          <cell r="K13" t="str">
            <v/>
          </cell>
          <cell r="L13" t="str">
            <v>남</v>
          </cell>
          <cell r="M13" t="str">
            <v>서울체육고등학교</v>
          </cell>
          <cell r="N13" t="str">
            <v>서울체육고등학교</v>
          </cell>
          <cell r="AE13" t="e">
            <v>#VALUE!</v>
          </cell>
          <cell r="AF13" t="e">
            <v>#VALUE!</v>
          </cell>
          <cell r="AG13" t="str">
            <v>영주동산고등학교</v>
          </cell>
          <cell r="AH13" t="str">
            <v/>
          </cell>
          <cell r="AI13" t="str">
            <v/>
          </cell>
          <cell r="AJ13">
            <v>3</v>
          </cell>
          <cell r="AL13" t="str">
            <v/>
          </cell>
          <cell r="AM13" t="str">
            <v/>
          </cell>
          <cell r="AN13">
            <v>0</v>
          </cell>
        </row>
        <row r="14">
          <cell r="A14">
            <v>10</v>
          </cell>
          <cell r="B14" t="str">
            <v/>
          </cell>
          <cell r="C14">
            <v>10</v>
          </cell>
          <cell r="D14">
            <v>14</v>
          </cell>
          <cell r="E14" t="str">
            <v/>
          </cell>
          <cell r="F14" t="str">
            <v>김진년</v>
          </cell>
          <cell r="G14">
            <v>2.2870370370370371E-2</v>
          </cell>
          <cell r="H14" t="str">
            <v/>
          </cell>
          <cell r="I14" t="str">
            <v/>
          </cell>
          <cell r="J14">
            <v>2.2870370370370371E-2</v>
          </cell>
          <cell r="K14" t="str">
            <v/>
          </cell>
          <cell r="L14" t="str">
            <v>남</v>
          </cell>
          <cell r="M14" t="str">
            <v>서울체육고등학교</v>
          </cell>
          <cell r="N14" t="str">
            <v>서울체육고등학교</v>
          </cell>
          <cell r="AE14" t="e">
            <v>#VALUE!</v>
          </cell>
          <cell r="AF14" t="e">
            <v>#VALUE!</v>
          </cell>
          <cell r="AH14" t="str">
            <v/>
          </cell>
          <cell r="AI14" t="str">
            <v/>
          </cell>
          <cell r="AJ14">
            <v>0</v>
          </cell>
          <cell r="AL14" t="str">
            <v/>
          </cell>
          <cell r="AM14" t="str">
            <v/>
          </cell>
          <cell r="AN14">
            <v>0</v>
          </cell>
        </row>
        <row r="15">
          <cell r="A15">
            <v>11</v>
          </cell>
          <cell r="B15" t="str">
            <v/>
          </cell>
          <cell r="C15">
            <v>11</v>
          </cell>
          <cell r="D15">
            <v>57</v>
          </cell>
          <cell r="E15" t="str">
            <v/>
          </cell>
          <cell r="F15" t="str">
            <v>김근모</v>
          </cell>
          <cell r="G15">
            <v>2.2881944444444444E-2</v>
          </cell>
          <cell r="H15" t="str">
            <v/>
          </cell>
          <cell r="I15" t="str">
            <v/>
          </cell>
          <cell r="J15">
            <v>2.2881944444444444E-2</v>
          </cell>
          <cell r="K15" t="str">
            <v/>
          </cell>
          <cell r="L15" t="str">
            <v>남</v>
          </cell>
          <cell r="M15" t="str">
            <v>경북체육고등학교</v>
          </cell>
          <cell r="N15" t="str">
            <v>경북체육고등학교</v>
          </cell>
          <cell r="AE15" t="e">
            <v>#VALUE!</v>
          </cell>
          <cell r="AF15" t="e">
            <v>#VALUE!</v>
          </cell>
          <cell r="AH15" t="str">
            <v/>
          </cell>
          <cell r="AI15" t="str">
            <v/>
          </cell>
          <cell r="AJ15">
            <v>0</v>
          </cell>
          <cell r="AL15" t="str">
            <v/>
          </cell>
          <cell r="AM15" t="str">
            <v/>
          </cell>
          <cell r="AN15">
            <v>0</v>
          </cell>
        </row>
        <row r="16">
          <cell r="A16">
            <v>12</v>
          </cell>
          <cell r="B16" t="str">
            <v/>
          </cell>
          <cell r="C16">
            <v>12</v>
          </cell>
          <cell r="D16">
            <v>15</v>
          </cell>
          <cell r="E16" t="str">
            <v/>
          </cell>
          <cell r="F16" t="str">
            <v>김희찬</v>
          </cell>
          <cell r="G16">
            <v>2.2893518518518521E-2</v>
          </cell>
          <cell r="H16" t="str">
            <v/>
          </cell>
          <cell r="I16" t="str">
            <v/>
          </cell>
          <cell r="J16">
            <v>2.2893518518518521E-2</v>
          </cell>
          <cell r="K16" t="str">
            <v/>
          </cell>
          <cell r="L16" t="str">
            <v>남</v>
          </cell>
          <cell r="M16" t="str">
            <v>서울체육고등학교</v>
          </cell>
          <cell r="N16" t="str">
            <v>서울체육고등학교</v>
          </cell>
          <cell r="AE16" t="e">
            <v>#VALUE!</v>
          </cell>
          <cell r="AF16" t="e">
            <v>#VALUE!</v>
          </cell>
          <cell r="AH16" t="str">
            <v/>
          </cell>
          <cell r="AI16" t="str">
            <v/>
          </cell>
          <cell r="AJ16">
            <v>0</v>
          </cell>
          <cell r="AL16" t="str">
            <v/>
          </cell>
          <cell r="AM16" t="str">
            <v/>
          </cell>
          <cell r="AN16">
            <v>0</v>
          </cell>
        </row>
        <row r="17">
          <cell r="A17">
            <v>13</v>
          </cell>
          <cell r="B17" t="str">
            <v/>
          </cell>
          <cell r="C17">
            <v>13</v>
          </cell>
          <cell r="D17">
            <v>25</v>
          </cell>
          <cell r="E17" t="str">
            <v/>
          </cell>
          <cell r="F17" t="str">
            <v>정하늘</v>
          </cell>
          <cell r="G17">
            <v>2.297453703703704E-2</v>
          </cell>
          <cell r="H17" t="str">
            <v>삭제</v>
          </cell>
          <cell r="I17" t="str">
            <v/>
          </cell>
          <cell r="J17" t="str">
            <v/>
          </cell>
          <cell r="K17" t="str">
            <v/>
          </cell>
          <cell r="L17" t="str">
            <v>남</v>
          </cell>
          <cell r="M17" t="str">
            <v>서울체육고등학교</v>
          </cell>
          <cell r="N17" t="str">
            <v>삭제됨</v>
          </cell>
          <cell r="AE17" t="e">
            <v>#VALUE!</v>
          </cell>
          <cell r="AF17" t="e">
            <v>#VALUE!</v>
          </cell>
          <cell r="AH17" t="str">
            <v/>
          </cell>
          <cell r="AI17" t="str">
            <v/>
          </cell>
          <cell r="AJ17">
            <v>0</v>
          </cell>
          <cell r="AL17" t="str">
            <v/>
          </cell>
          <cell r="AM17" t="str">
            <v/>
          </cell>
          <cell r="AN17">
            <v>0</v>
          </cell>
        </row>
        <row r="18">
          <cell r="A18">
            <v>14</v>
          </cell>
          <cell r="B18" t="str">
            <v/>
          </cell>
          <cell r="C18">
            <v>14</v>
          </cell>
          <cell r="D18">
            <v>21</v>
          </cell>
          <cell r="E18" t="str">
            <v/>
          </cell>
          <cell r="F18" t="str">
            <v>양치호</v>
          </cell>
          <cell r="G18">
            <v>2.298611111111111E-2</v>
          </cell>
          <cell r="H18" t="str">
            <v>삭제</v>
          </cell>
          <cell r="I18" t="str">
            <v/>
          </cell>
          <cell r="J18" t="str">
            <v/>
          </cell>
          <cell r="K18" t="str">
            <v/>
          </cell>
          <cell r="L18" t="str">
            <v>남</v>
          </cell>
          <cell r="M18" t="str">
            <v>서울체육고등학교</v>
          </cell>
          <cell r="N18" t="str">
            <v>삭제됨</v>
          </cell>
          <cell r="AE18" t="e">
            <v>#VALUE!</v>
          </cell>
          <cell r="AF18" t="e">
            <v>#VALUE!</v>
          </cell>
          <cell r="AH18" t="str">
            <v/>
          </cell>
          <cell r="AI18" t="str">
            <v/>
          </cell>
          <cell r="AJ18">
            <v>0</v>
          </cell>
          <cell r="AL18" t="str">
            <v/>
          </cell>
          <cell r="AM18" t="str">
            <v/>
          </cell>
          <cell r="AN18">
            <v>0</v>
          </cell>
        </row>
        <row r="19">
          <cell r="A19">
            <v>15</v>
          </cell>
          <cell r="B19" t="str">
            <v/>
          </cell>
          <cell r="C19">
            <v>15</v>
          </cell>
          <cell r="D19">
            <v>23</v>
          </cell>
          <cell r="E19" t="str">
            <v/>
          </cell>
          <cell r="F19" t="str">
            <v>이영우</v>
          </cell>
          <cell r="G19">
            <v>2.3009259259259257E-2</v>
          </cell>
          <cell r="H19" t="str">
            <v>삭제</v>
          </cell>
          <cell r="I19" t="str">
            <v/>
          </cell>
          <cell r="J19" t="str">
            <v/>
          </cell>
          <cell r="K19" t="str">
            <v/>
          </cell>
          <cell r="L19" t="str">
            <v>남</v>
          </cell>
          <cell r="M19" t="str">
            <v>서울체육고등학교</v>
          </cell>
          <cell r="N19" t="str">
            <v>삭제됨</v>
          </cell>
          <cell r="AE19" t="e">
            <v>#VALUE!</v>
          </cell>
          <cell r="AF19" t="e">
            <v>#VALUE!</v>
          </cell>
          <cell r="AH19" t="str">
            <v/>
          </cell>
          <cell r="AI19" t="str">
            <v/>
          </cell>
          <cell r="AJ19">
            <v>0</v>
          </cell>
          <cell r="AL19" t="str">
            <v/>
          </cell>
          <cell r="AM19" t="str">
            <v/>
          </cell>
          <cell r="AN19">
            <v>0</v>
          </cell>
        </row>
        <row r="20">
          <cell r="A20">
            <v>16</v>
          </cell>
          <cell r="B20" t="str">
            <v/>
          </cell>
          <cell r="C20">
            <v>16</v>
          </cell>
          <cell r="D20">
            <v>66</v>
          </cell>
          <cell r="E20" t="str">
            <v/>
          </cell>
          <cell r="F20" t="str">
            <v>이동진</v>
          </cell>
          <cell r="G20">
            <v>2.3020833333333334E-2</v>
          </cell>
          <cell r="H20" t="str">
            <v/>
          </cell>
          <cell r="I20" t="str">
            <v/>
          </cell>
          <cell r="J20">
            <v>2.3020833333333334E-2</v>
          </cell>
          <cell r="K20" t="str">
            <v/>
          </cell>
          <cell r="L20" t="str">
            <v>남</v>
          </cell>
          <cell r="M20" t="str">
            <v>순심고등학교</v>
          </cell>
          <cell r="N20" t="str">
            <v>순심고등학교</v>
          </cell>
          <cell r="AE20" t="e">
            <v>#VALUE!</v>
          </cell>
          <cell r="AF20" t="e">
            <v>#VALUE!</v>
          </cell>
          <cell r="AH20" t="str">
            <v/>
          </cell>
          <cell r="AI20" t="str">
            <v/>
          </cell>
          <cell r="AJ20">
            <v>0</v>
          </cell>
          <cell r="AL20" t="str">
            <v/>
          </cell>
          <cell r="AM20" t="str">
            <v/>
          </cell>
          <cell r="AN20">
            <v>0</v>
          </cell>
        </row>
        <row r="21">
          <cell r="A21">
            <v>17</v>
          </cell>
          <cell r="B21" t="str">
            <v/>
          </cell>
          <cell r="C21">
            <v>17</v>
          </cell>
          <cell r="D21">
            <v>63</v>
          </cell>
          <cell r="E21" t="str">
            <v/>
          </cell>
          <cell r="F21" t="str">
            <v>박승호</v>
          </cell>
          <cell r="G21">
            <v>2.3055555555555555E-2</v>
          </cell>
          <cell r="H21" t="str">
            <v/>
          </cell>
          <cell r="I21" t="str">
            <v/>
          </cell>
          <cell r="J21">
            <v>2.3055555555555555E-2</v>
          </cell>
          <cell r="K21" t="str">
            <v/>
          </cell>
          <cell r="L21" t="str">
            <v>남</v>
          </cell>
          <cell r="M21" t="str">
            <v>순심고등학교</v>
          </cell>
          <cell r="N21" t="str">
            <v>순심고등학교</v>
          </cell>
          <cell r="AE21" t="e">
            <v>#VALUE!</v>
          </cell>
          <cell r="AF21" t="e">
            <v>#VALUE!</v>
          </cell>
          <cell r="AH21" t="str">
            <v/>
          </cell>
          <cell r="AI21" t="str">
            <v/>
          </cell>
          <cell r="AJ21">
            <v>0</v>
          </cell>
          <cell r="AL21" t="str">
            <v/>
          </cell>
          <cell r="AM21" t="str">
            <v/>
          </cell>
          <cell r="AN21">
            <v>0</v>
          </cell>
        </row>
        <row r="22">
          <cell r="A22">
            <v>18</v>
          </cell>
          <cell r="B22" t="str">
            <v/>
          </cell>
          <cell r="C22">
            <v>18</v>
          </cell>
          <cell r="D22">
            <v>60</v>
          </cell>
          <cell r="E22" t="str">
            <v/>
          </cell>
          <cell r="F22" t="str">
            <v>한상수</v>
          </cell>
          <cell r="G22">
            <v>2.3090277777777779E-2</v>
          </cell>
          <cell r="H22" t="str">
            <v/>
          </cell>
          <cell r="I22" t="str">
            <v/>
          </cell>
          <cell r="J22">
            <v>2.3090277777777779E-2</v>
          </cell>
          <cell r="K22" t="str">
            <v/>
          </cell>
          <cell r="L22" t="str">
            <v>남</v>
          </cell>
          <cell r="M22" t="str">
            <v>경북체육고등학교</v>
          </cell>
          <cell r="N22" t="str">
            <v>경북체육고등학교</v>
          </cell>
          <cell r="AE22" t="e">
            <v>#VALUE!</v>
          </cell>
          <cell r="AF22" t="e">
            <v>#VALUE!</v>
          </cell>
          <cell r="AH22" t="str">
            <v/>
          </cell>
          <cell r="AI22" t="str">
            <v/>
          </cell>
          <cell r="AJ22">
            <v>0</v>
          </cell>
          <cell r="AL22" t="str">
            <v/>
          </cell>
          <cell r="AM22" t="str">
            <v/>
          </cell>
          <cell r="AN22">
            <v>0</v>
          </cell>
        </row>
        <row r="23">
          <cell r="A23">
            <v>19</v>
          </cell>
          <cell r="B23" t="str">
            <v/>
          </cell>
          <cell r="C23">
            <v>19</v>
          </cell>
          <cell r="D23">
            <v>42</v>
          </cell>
          <cell r="E23" t="str">
            <v/>
          </cell>
          <cell r="F23" t="str">
            <v>김사현</v>
          </cell>
          <cell r="G23">
            <v>2.3206018518518515E-2</v>
          </cell>
          <cell r="H23" t="str">
            <v/>
          </cell>
          <cell r="I23" t="str">
            <v/>
          </cell>
          <cell r="J23">
            <v>2.3206018518518515E-2</v>
          </cell>
          <cell r="K23" t="str">
            <v/>
          </cell>
          <cell r="L23" t="str">
            <v>남</v>
          </cell>
          <cell r="M23" t="str">
            <v>강릉명륜고등학교</v>
          </cell>
          <cell r="N23" t="str">
            <v>강릉명륜고등학교</v>
          </cell>
          <cell r="AE23" t="e">
            <v>#VALUE!</v>
          </cell>
          <cell r="AF23" t="e">
            <v>#VALUE!</v>
          </cell>
          <cell r="AH23" t="str">
            <v/>
          </cell>
          <cell r="AI23" t="str">
            <v/>
          </cell>
          <cell r="AJ23">
            <v>0</v>
          </cell>
          <cell r="AL23" t="str">
            <v/>
          </cell>
          <cell r="AM23" t="str">
            <v/>
          </cell>
          <cell r="AN23">
            <v>0</v>
          </cell>
        </row>
        <row r="24">
          <cell r="A24">
            <v>20</v>
          </cell>
          <cell r="B24" t="str">
            <v/>
          </cell>
          <cell r="C24">
            <v>20</v>
          </cell>
          <cell r="D24">
            <v>22</v>
          </cell>
          <cell r="E24" t="str">
            <v/>
          </cell>
          <cell r="F24" t="str">
            <v>윤석일</v>
          </cell>
          <cell r="G24">
            <v>2.3217592592592592E-2</v>
          </cell>
          <cell r="H24" t="str">
            <v>삭제</v>
          </cell>
          <cell r="I24" t="str">
            <v/>
          </cell>
          <cell r="J24" t="str">
            <v/>
          </cell>
          <cell r="K24" t="str">
            <v/>
          </cell>
          <cell r="L24" t="str">
            <v>남</v>
          </cell>
          <cell r="M24" t="str">
            <v>서울체육고등학교</v>
          </cell>
          <cell r="N24" t="str">
            <v>삭제됨</v>
          </cell>
          <cell r="AE24" t="e">
            <v>#VALUE!</v>
          </cell>
          <cell r="AF24" t="e">
            <v>#VALUE!</v>
          </cell>
          <cell r="AH24" t="str">
            <v/>
          </cell>
          <cell r="AI24" t="str">
            <v/>
          </cell>
          <cell r="AJ24">
            <v>0</v>
          </cell>
          <cell r="AL24" t="str">
            <v/>
          </cell>
          <cell r="AM24" t="str">
            <v/>
          </cell>
          <cell r="AN24">
            <v>0</v>
          </cell>
        </row>
        <row r="25">
          <cell r="A25">
            <v>21</v>
          </cell>
          <cell r="B25" t="str">
            <v/>
          </cell>
          <cell r="C25">
            <v>21</v>
          </cell>
          <cell r="D25">
            <v>41</v>
          </cell>
          <cell r="E25" t="str">
            <v/>
          </cell>
          <cell r="F25" t="str">
            <v>공병찬</v>
          </cell>
          <cell r="G25">
            <v>2.3344907407407408E-2</v>
          </cell>
          <cell r="H25" t="str">
            <v/>
          </cell>
          <cell r="I25" t="str">
            <v/>
          </cell>
          <cell r="J25">
            <v>2.3344907407407408E-2</v>
          </cell>
          <cell r="K25" t="str">
            <v/>
          </cell>
          <cell r="L25" t="str">
            <v>남</v>
          </cell>
          <cell r="M25" t="str">
            <v>강릉명륜고등학교</v>
          </cell>
          <cell r="N25" t="str">
            <v>강릉명륜고등학교</v>
          </cell>
          <cell r="AE25" t="e">
            <v>#VALUE!</v>
          </cell>
          <cell r="AF25" t="e">
            <v>#VALUE!</v>
          </cell>
          <cell r="AH25" t="str">
            <v/>
          </cell>
          <cell r="AI25" t="str">
            <v/>
          </cell>
          <cell r="AJ25">
            <v>0</v>
          </cell>
          <cell r="AL25" t="str">
            <v/>
          </cell>
          <cell r="AM25" t="str">
            <v/>
          </cell>
          <cell r="AN25">
            <v>0</v>
          </cell>
        </row>
        <row r="26">
          <cell r="A26">
            <v>22</v>
          </cell>
          <cell r="B26" t="str">
            <v/>
          </cell>
          <cell r="C26">
            <v>22</v>
          </cell>
          <cell r="D26">
            <v>5</v>
          </cell>
          <cell r="E26" t="str">
            <v/>
          </cell>
          <cell r="F26" t="str">
            <v>박진우</v>
          </cell>
          <cell r="G26">
            <v>2.3356481481481482E-2</v>
          </cell>
          <cell r="H26" t="str">
            <v/>
          </cell>
          <cell r="I26" t="str">
            <v/>
          </cell>
          <cell r="J26">
            <v>2.3356481481481482E-2</v>
          </cell>
          <cell r="K26" t="str">
            <v/>
          </cell>
          <cell r="L26" t="str">
            <v>남</v>
          </cell>
          <cell r="M26" t="str">
            <v>배문고등학교</v>
          </cell>
          <cell r="N26" t="str">
            <v>배문고등학교</v>
          </cell>
          <cell r="AE26" t="e">
            <v>#VALUE!</v>
          </cell>
          <cell r="AF26" t="e">
            <v>#VALUE!</v>
          </cell>
          <cell r="AH26" t="str">
            <v/>
          </cell>
          <cell r="AI26" t="str">
            <v/>
          </cell>
          <cell r="AJ26">
            <v>0</v>
          </cell>
          <cell r="AL26" t="str">
            <v/>
          </cell>
          <cell r="AM26" t="str">
            <v/>
          </cell>
          <cell r="AN26">
            <v>0</v>
          </cell>
        </row>
        <row r="27">
          <cell r="A27">
            <v>23</v>
          </cell>
          <cell r="B27" t="str">
            <v/>
          </cell>
          <cell r="C27">
            <v>23</v>
          </cell>
          <cell r="D27">
            <v>30</v>
          </cell>
          <cell r="E27" t="str">
            <v/>
          </cell>
          <cell r="F27" t="str">
            <v>송성광</v>
          </cell>
          <cell r="G27">
            <v>2.3368055555555555E-2</v>
          </cell>
          <cell r="H27" t="str">
            <v/>
          </cell>
          <cell r="I27" t="str">
            <v/>
          </cell>
          <cell r="J27">
            <v>2.3368055555555555E-2</v>
          </cell>
          <cell r="K27" t="str">
            <v/>
          </cell>
          <cell r="L27" t="str">
            <v>남</v>
          </cell>
          <cell r="M27" t="str">
            <v>경기체육고등학교</v>
          </cell>
          <cell r="N27" t="str">
            <v>경기체육고등학교</v>
          </cell>
          <cell r="AE27" t="e">
            <v>#VALUE!</v>
          </cell>
          <cell r="AF27" t="e">
            <v>#VALUE!</v>
          </cell>
          <cell r="AH27" t="str">
            <v/>
          </cell>
          <cell r="AI27" t="str">
            <v/>
          </cell>
          <cell r="AJ27">
            <v>0</v>
          </cell>
          <cell r="AL27" t="str">
            <v/>
          </cell>
          <cell r="AM27" t="str">
            <v/>
          </cell>
          <cell r="AN27">
            <v>0</v>
          </cell>
        </row>
        <row r="28">
          <cell r="A28">
            <v>24</v>
          </cell>
          <cell r="B28" t="str">
            <v/>
          </cell>
          <cell r="C28">
            <v>24</v>
          </cell>
          <cell r="D28">
            <v>9</v>
          </cell>
          <cell r="E28" t="str">
            <v/>
          </cell>
          <cell r="F28" t="str">
            <v>이진규</v>
          </cell>
          <cell r="G28">
            <v>2.3414351851851853E-2</v>
          </cell>
          <cell r="H28" t="str">
            <v/>
          </cell>
          <cell r="I28" t="str">
            <v/>
          </cell>
          <cell r="J28">
            <v>2.3414351851851853E-2</v>
          </cell>
          <cell r="K28" t="str">
            <v/>
          </cell>
          <cell r="L28" t="str">
            <v>남</v>
          </cell>
          <cell r="M28" t="str">
            <v>배문고등학교</v>
          </cell>
          <cell r="N28" t="str">
            <v>배문고등학교</v>
          </cell>
          <cell r="AE28" t="e">
            <v>#VALUE!</v>
          </cell>
          <cell r="AF28" t="e">
            <v>#VALUE!</v>
          </cell>
          <cell r="AH28" t="str">
            <v/>
          </cell>
          <cell r="AI28" t="str">
            <v/>
          </cell>
          <cell r="AJ28">
            <v>0</v>
          </cell>
          <cell r="AL28" t="str">
            <v/>
          </cell>
          <cell r="AM28" t="str">
            <v/>
          </cell>
          <cell r="AN28">
            <v>0</v>
          </cell>
        </row>
        <row r="29">
          <cell r="A29">
            <v>25</v>
          </cell>
          <cell r="B29" t="str">
            <v/>
          </cell>
          <cell r="C29">
            <v>25</v>
          </cell>
          <cell r="D29">
            <v>50</v>
          </cell>
          <cell r="E29" t="str">
            <v/>
          </cell>
          <cell r="F29" t="str">
            <v>박훈이</v>
          </cell>
          <cell r="G29">
            <v>2.3495370370370371E-2</v>
          </cell>
          <cell r="H29" t="str">
            <v/>
          </cell>
          <cell r="I29" t="str">
            <v/>
          </cell>
          <cell r="J29">
            <v>2.3495370370370371E-2</v>
          </cell>
          <cell r="K29" t="str">
            <v/>
          </cell>
          <cell r="L29" t="str">
            <v>남</v>
          </cell>
          <cell r="M29" t="str">
            <v>충북체육고등학교</v>
          </cell>
          <cell r="N29" t="str">
            <v>충북체육고등학교</v>
          </cell>
          <cell r="AE29" t="e">
            <v>#VALUE!</v>
          </cell>
          <cell r="AF29" t="e">
            <v>#VALUE!</v>
          </cell>
          <cell r="AH29" t="str">
            <v/>
          </cell>
          <cell r="AI29" t="str">
            <v/>
          </cell>
          <cell r="AJ29">
            <v>0</v>
          </cell>
          <cell r="AL29" t="str">
            <v/>
          </cell>
          <cell r="AM29" t="str">
            <v/>
          </cell>
          <cell r="AN29">
            <v>0</v>
          </cell>
        </row>
        <row r="30">
          <cell r="A30">
            <v>26</v>
          </cell>
          <cell r="B30" t="str">
            <v/>
          </cell>
          <cell r="C30">
            <v>26</v>
          </cell>
          <cell r="D30">
            <v>61</v>
          </cell>
          <cell r="E30" t="str">
            <v/>
          </cell>
          <cell r="F30" t="str">
            <v>김규태</v>
          </cell>
          <cell r="G30">
            <v>2.3622685185185188E-2</v>
          </cell>
          <cell r="H30" t="str">
            <v/>
          </cell>
          <cell r="I30" t="str">
            <v/>
          </cell>
          <cell r="J30">
            <v>2.3622685185185188E-2</v>
          </cell>
          <cell r="K30" t="str">
            <v/>
          </cell>
          <cell r="L30" t="str">
            <v>남</v>
          </cell>
          <cell r="M30" t="str">
            <v>순심고등학교</v>
          </cell>
          <cell r="N30" t="str">
            <v>순심고등학교</v>
          </cell>
        </row>
        <row r="31">
          <cell r="A31">
            <v>27</v>
          </cell>
          <cell r="B31" t="str">
            <v/>
          </cell>
          <cell r="C31">
            <v>27</v>
          </cell>
          <cell r="D31">
            <v>54</v>
          </cell>
          <cell r="E31" t="str">
            <v/>
          </cell>
          <cell r="F31" t="str">
            <v>황종필</v>
          </cell>
          <cell r="G31">
            <v>2.3692129629629629E-2</v>
          </cell>
          <cell r="H31" t="str">
            <v/>
          </cell>
          <cell r="I31" t="str">
            <v/>
          </cell>
          <cell r="J31">
            <v>2.3692129629629629E-2</v>
          </cell>
          <cell r="K31" t="str">
            <v/>
          </cell>
          <cell r="L31" t="str">
            <v>남</v>
          </cell>
          <cell r="M31" t="str">
            <v>충북체육고등학교</v>
          </cell>
          <cell r="N31" t="str">
            <v>충북체육고등학교</v>
          </cell>
        </row>
        <row r="32">
          <cell r="A32">
            <v>28</v>
          </cell>
          <cell r="B32" t="str">
            <v/>
          </cell>
          <cell r="C32">
            <v>28</v>
          </cell>
          <cell r="D32">
            <v>53</v>
          </cell>
          <cell r="E32" t="str">
            <v/>
          </cell>
          <cell r="F32" t="str">
            <v>최찬민</v>
          </cell>
          <cell r="G32">
            <v>2.3715277777777776E-2</v>
          </cell>
          <cell r="H32" t="str">
            <v/>
          </cell>
          <cell r="I32" t="str">
            <v/>
          </cell>
          <cell r="J32">
            <v>2.3715277777777776E-2</v>
          </cell>
          <cell r="K32" t="str">
            <v/>
          </cell>
          <cell r="L32" t="str">
            <v>남</v>
          </cell>
          <cell r="M32" t="str">
            <v>충북체육고등학교</v>
          </cell>
          <cell r="N32" t="str">
            <v>충북체육고등학교</v>
          </cell>
        </row>
        <row r="33">
          <cell r="A33">
            <v>29</v>
          </cell>
          <cell r="B33" t="str">
            <v/>
          </cell>
          <cell r="C33">
            <v>29</v>
          </cell>
          <cell r="D33">
            <v>28</v>
          </cell>
          <cell r="E33" t="str">
            <v/>
          </cell>
          <cell r="F33" t="str">
            <v>김진철</v>
          </cell>
          <cell r="G33">
            <v>2.3831018518518519E-2</v>
          </cell>
          <cell r="H33" t="str">
            <v/>
          </cell>
          <cell r="I33" t="str">
            <v/>
          </cell>
          <cell r="J33">
            <v>2.3831018518518519E-2</v>
          </cell>
          <cell r="K33" t="str">
            <v/>
          </cell>
          <cell r="L33" t="str">
            <v>남</v>
          </cell>
          <cell r="M33" t="str">
            <v>경기체육고등학교</v>
          </cell>
          <cell r="N33" t="str">
            <v>경기체육고등학교</v>
          </cell>
        </row>
        <row r="34">
          <cell r="A34">
            <v>30</v>
          </cell>
          <cell r="B34" t="str">
            <v/>
          </cell>
          <cell r="C34">
            <v>30</v>
          </cell>
          <cell r="D34">
            <v>11</v>
          </cell>
          <cell r="E34" t="str">
            <v/>
          </cell>
          <cell r="F34" t="str">
            <v>정선진</v>
          </cell>
          <cell r="G34">
            <v>2.3842592592592596E-2</v>
          </cell>
          <cell r="H34" t="str">
            <v>삭제</v>
          </cell>
          <cell r="I34" t="str">
            <v/>
          </cell>
          <cell r="J34" t="str">
            <v/>
          </cell>
          <cell r="K34" t="str">
            <v/>
          </cell>
          <cell r="L34" t="str">
            <v>남</v>
          </cell>
          <cell r="M34" t="str">
            <v>배문고등학교</v>
          </cell>
          <cell r="N34" t="str">
            <v>삭제됨</v>
          </cell>
        </row>
        <row r="35">
          <cell r="A35">
            <v>31</v>
          </cell>
          <cell r="B35" t="str">
            <v/>
          </cell>
          <cell r="C35">
            <v>31</v>
          </cell>
          <cell r="D35">
            <v>65</v>
          </cell>
          <cell r="E35" t="str">
            <v/>
          </cell>
          <cell r="F35" t="str">
            <v>이대진</v>
          </cell>
          <cell r="G35">
            <v>2.388888888888889E-2</v>
          </cell>
          <cell r="H35" t="str">
            <v/>
          </cell>
          <cell r="I35" t="str">
            <v/>
          </cell>
          <cell r="J35">
            <v>2.388888888888889E-2</v>
          </cell>
          <cell r="K35" t="str">
            <v/>
          </cell>
          <cell r="L35" t="str">
            <v>남</v>
          </cell>
          <cell r="M35" t="str">
            <v>순심고등학교</v>
          </cell>
          <cell r="N35" t="str">
            <v>순심고등학교</v>
          </cell>
        </row>
        <row r="36">
          <cell r="A36">
            <v>32</v>
          </cell>
          <cell r="B36" t="str">
            <v/>
          </cell>
          <cell r="C36">
            <v>32</v>
          </cell>
          <cell r="D36">
            <v>44</v>
          </cell>
          <cell r="E36" t="str">
            <v/>
          </cell>
          <cell r="F36" t="str">
            <v>라인찬</v>
          </cell>
          <cell r="G36">
            <v>2.3981481481481479E-2</v>
          </cell>
          <cell r="H36" t="str">
            <v/>
          </cell>
          <cell r="I36" t="str">
            <v/>
          </cell>
          <cell r="J36">
            <v>2.3981481481481479E-2</v>
          </cell>
          <cell r="K36" t="str">
            <v/>
          </cell>
          <cell r="L36" t="str">
            <v>남</v>
          </cell>
          <cell r="M36" t="str">
            <v>강릉명륜고등학교</v>
          </cell>
          <cell r="N36" t="str">
            <v>강릉명륜고등학교</v>
          </cell>
        </row>
        <row r="37">
          <cell r="A37">
            <v>33</v>
          </cell>
          <cell r="B37" t="str">
            <v/>
          </cell>
          <cell r="C37">
            <v>33</v>
          </cell>
          <cell r="D37">
            <v>70</v>
          </cell>
          <cell r="E37" t="str">
            <v/>
          </cell>
          <cell r="F37" t="str">
            <v>김지인</v>
          </cell>
          <cell r="G37">
            <v>2.4050925925925924E-2</v>
          </cell>
          <cell r="H37" t="str">
            <v/>
          </cell>
          <cell r="I37" t="str">
            <v/>
          </cell>
          <cell r="J37">
            <v>2.4050925925925924E-2</v>
          </cell>
          <cell r="K37" t="str">
            <v/>
          </cell>
          <cell r="L37" t="str">
            <v>남</v>
          </cell>
          <cell r="M37" t="str">
            <v>영주동산고등학교</v>
          </cell>
          <cell r="N37" t="str">
            <v>영주동산고등학교</v>
          </cell>
        </row>
        <row r="38">
          <cell r="A38">
            <v>34</v>
          </cell>
          <cell r="B38" t="str">
            <v/>
          </cell>
          <cell r="C38">
            <v>34</v>
          </cell>
          <cell r="D38">
            <v>43</v>
          </cell>
          <cell r="E38" t="str">
            <v/>
          </cell>
          <cell r="F38" t="str">
            <v>김수근</v>
          </cell>
          <cell r="G38">
            <v>2.4097222222222225E-2</v>
          </cell>
          <cell r="H38" t="str">
            <v/>
          </cell>
          <cell r="I38" t="str">
            <v/>
          </cell>
          <cell r="J38">
            <v>2.4097222222222225E-2</v>
          </cell>
          <cell r="K38" t="str">
            <v/>
          </cell>
          <cell r="L38" t="str">
            <v>남</v>
          </cell>
          <cell r="M38" t="str">
            <v>강릉명륜고등학교</v>
          </cell>
          <cell r="N38" t="str">
            <v>강릉명륜고등학교</v>
          </cell>
        </row>
        <row r="39">
          <cell r="A39">
            <v>35</v>
          </cell>
          <cell r="B39" t="str">
            <v/>
          </cell>
          <cell r="C39">
            <v>35</v>
          </cell>
          <cell r="D39">
            <v>69</v>
          </cell>
          <cell r="E39" t="str">
            <v/>
          </cell>
          <cell r="F39" t="str">
            <v>황득호</v>
          </cell>
          <cell r="G39">
            <v>2.4131944444444445E-2</v>
          </cell>
          <cell r="H39" t="str">
            <v>삭제</v>
          </cell>
          <cell r="I39" t="str">
            <v/>
          </cell>
          <cell r="J39" t="str">
            <v/>
          </cell>
          <cell r="K39" t="str">
            <v/>
          </cell>
          <cell r="L39" t="str">
            <v>남</v>
          </cell>
          <cell r="M39" t="str">
            <v>순심고등학교</v>
          </cell>
          <cell r="N39" t="str">
            <v>삭제됨</v>
          </cell>
        </row>
        <row r="40">
          <cell r="A40">
            <v>36</v>
          </cell>
          <cell r="B40" t="str">
            <v/>
          </cell>
          <cell r="C40">
            <v>36</v>
          </cell>
          <cell r="D40">
            <v>48</v>
          </cell>
          <cell r="E40" t="str">
            <v/>
          </cell>
          <cell r="F40" t="str">
            <v>박민철</v>
          </cell>
          <cell r="G40">
            <v>2.4143518518518519E-2</v>
          </cell>
          <cell r="H40" t="str">
            <v/>
          </cell>
          <cell r="I40" t="str">
            <v/>
          </cell>
          <cell r="J40">
            <v>2.4143518518518519E-2</v>
          </cell>
          <cell r="K40" t="str">
            <v/>
          </cell>
          <cell r="L40" t="str">
            <v>남</v>
          </cell>
          <cell r="M40" t="str">
            <v>충북체육고등학교</v>
          </cell>
          <cell r="N40" t="str">
            <v>충북체육고등학교</v>
          </cell>
        </row>
        <row r="41">
          <cell r="A41">
            <v>37</v>
          </cell>
          <cell r="B41" t="str">
            <v/>
          </cell>
          <cell r="C41">
            <v>37</v>
          </cell>
          <cell r="D41">
            <v>36</v>
          </cell>
          <cell r="E41" t="str">
            <v/>
          </cell>
          <cell r="F41" t="str">
            <v>이충주</v>
          </cell>
          <cell r="G41">
            <v>2.4363425925925927E-2</v>
          </cell>
          <cell r="H41" t="str">
            <v/>
          </cell>
          <cell r="I41" t="str">
            <v/>
          </cell>
          <cell r="J41">
            <v>2.4363425925925927E-2</v>
          </cell>
          <cell r="K41" t="str">
            <v/>
          </cell>
          <cell r="L41" t="str">
            <v>남</v>
          </cell>
          <cell r="M41" t="str">
            <v>경기체육고등학교</v>
          </cell>
          <cell r="N41" t="str">
            <v>경기체육고등학교</v>
          </cell>
        </row>
        <row r="42">
          <cell r="A42">
            <v>38</v>
          </cell>
          <cell r="B42" t="str">
            <v/>
          </cell>
          <cell r="C42">
            <v>38</v>
          </cell>
          <cell r="D42">
            <v>16</v>
          </cell>
          <cell r="E42" t="str">
            <v/>
          </cell>
          <cell r="F42" t="str">
            <v>박준혁</v>
          </cell>
          <cell r="G42">
            <v>2.4386574074074074E-2</v>
          </cell>
          <cell r="H42" t="str">
            <v>삭제</v>
          </cell>
          <cell r="I42" t="str">
            <v/>
          </cell>
          <cell r="J42" t="str">
            <v/>
          </cell>
          <cell r="K42" t="str">
            <v/>
          </cell>
          <cell r="L42" t="str">
            <v>남</v>
          </cell>
          <cell r="M42" t="str">
            <v>서울체육고등학교</v>
          </cell>
          <cell r="N42" t="str">
            <v>삭제됨</v>
          </cell>
        </row>
        <row r="43">
          <cell r="A43">
            <v>39</v>
          </cell>
          <cell r="B43" t="str">
            <v/>
          </cell>
          <cell r="C43">
            <v>39</v>
          </cell>
          <cell r="D43">
            <v>24</v>
          </cell>
          <cell r="E43" t="str">
            <v/>
          </cell>
          <cell r="F43" t="str">
            <v>장치영</v>
          </cell>
          <cell r="G43">
            <v>2.4398148148148145E-2</v>
          </cell>
          <cell r="H43" t="str">
            <v>삭제</v>
          </cell>
          <cell r="I43" t="str">
            <v/>
          </cell>
          <cell r="J43" t="str">
            <v/>
          </cell>
          <cell r="K43" t="str">
            <v/>
          </cell>
          <cell r="L43" t="str">
            <v>남</v>
          </cell>
          <cell r="M43" t="str">
            <v>서울체육고등학교</v>
          </cell>
          <cell r="N43" t="str">
            <v>삭제됨</v>
          </cell>
        </row>
        <row r="44">
          <cell r="A44">
            <v>40</v>
          </cell>
          <cell r="B44" t="str">
            <v/>
          </cell>
          <cell r="C44">
            <v>40</v>
          </cell>
          <cell r="D44">
            <v>47</v>
          </cell>
          <cell r="E44" t="str">
            <v/>
          </cell>
          <cell r="F44" t="str">
            <v>김형기</v>
          </cell>
          <cell r="G44">
            <v>2.4409722222222222E-2</v>
          </cell>
          <cell r="H44" t="str">
            <v/>
          </cell>
          <cell r="I44" t="str">
            <v/>
          </cell>
          <cell r="J44">
            <v>2.4409722222222222E-2</v>
          </cell>
          <cell r="K44" t="str">
            <v/>
          </cell>
          <cell r="L44" t="str">
            <v>남</v>
          </cell>
          <cell r="M44" t="str">
            <v>충북체육고등학교</v>
          </cell>
          <cell r="N44" t="str">
            <v>충북체육고등학교</v>
          </cell>
        </row>
        <row r="45">
          <cell r="A45">
            <v>41</v>
          </cell>
          <cell r="B45" t="str">
            <v/>
          </cell>
          <cell r="C45">
            <v>41</v>
          </cell>
          <cell r="D45">
            <v>13</v>
          </cell>
          <cell r="E45" t="str">
            <v/>
          </cell>
          <cell r="F45" t="str">
            <v>최규원</v>
          </cell>
          <cell r="G45">
            <v>2.4456018518518519E-2</v>
          </cell>
          <cell r="H45" t="str">
            <v>삭제</v>
          </cell>
          <cell r="I45" t="str">
            <v/>
          </cell>
          <cell r="J45" t="str">
            <v/>
          </cell>
          <cell r="K45" t="str">
            <v/>
          </cell>
          <cell r="L45" t="str">
            <v>남</v>
          </cell>
          <cell r="M45" t="str">
            <v>배문고등학교</v>
          </cell>
          <cell r="N45" t="str">
            <v>삭제됨</v>
          </cell>
        </row>
        <row r="46">
          <cell r="A46">
            <v>42</v>
          </cell>
          <cell r="B46" t="str">
            <v/>
          </cell>
          <cell r="C46">
            <v>42</v>
          </cell>
          <cell r="D46">
            <v>34</v>
          </cell>
          <cell r="E46" t="str">
            <v/>
          </cell>
          <cell r="F46" t="str">
            <v>이정석</v>
          </cell>
          <cell r="G46">
            <v>2.480324074074074E-2</v>
          </cell>
          <cell r="H46" t="str">
            <v/>
          </cell>
          <cell r="I46" t="str">
            <v/>
          </cell>
          <cell r="J46">
            <v>2.480324074074074E-2</v>
          </cell>
          <cell r="K46" t="str">
            <v/>
          </cell>
          <cell r="L46" t="str">
            <v>남</v>
          </cell>
          <cell r="M46" t="str">
            <v>경기체육고등학교</v>
          </cell>
          <cell r="N46" t="str">
            <v>경기체육고등학교</v>
          </cell>
        </row>
        <row r="47">
          <cell r="A47">
            <v>43</v>
          </cell>
          <cell r="B47" t="str">
            <v/>
          </cell>
          <cell r="C47">
            <v>43</v>
          </cell>
          <cell r="D47">
            <v>39</v>
          </cell>
          <cell r="E47" t="str">
            <v/>
          </cell>
          <cell r="F47" t="str">
            <v>제성진</v>
          </cell>
          <cell r="G47">
            <v>2.49537037037037E-2</v>
          </cell>
          <cell r="H47" t="str">
            <v/>
          </cell>
          <cell r="I47" t="str">
            <v/>
          </cell>
          <cell r="J47">
            <v>2.49537037037037E-2</v>
          </cell>
          <cell r="K47" t="str">
            <v/>
          </cell>
          <cell r="L47" t="str">
            <v>남</v>
          </cell>
          <cell r="M47" t="str">
            <v>경기체육고등학교</v>
          </cell>
          <cell r="N47" t="str">
            <v>경기체육고등학교</v>
          </cell>
        </row>
        <row r="48">
          <cell r="A48">
            <v>44</v>
          </cell>
          <cell r="B48" t="str">
            <v/>
          </cell>
          <cell r="C48">
            <v>44</v>
          </cell>
          <cell r="D48">
            <v>10</v>
          </cell>
          <cell r="E48" t="str">
            <v/>
          </cell>
          <cell r="F48" t="str">
            <v>장민규</v>
          </cell>
          <cell r="G48">
            <v>2.5011574074074075E-2</v>
          </cell>
          <cell r="H48" t="str">
            <v>삭제</v>
          </cell>
          <cell r="I48" t="str">
            <v/>
          </cell>
          <cell r="J48" t="str">
            <v/>
          </cell>
          <cell r="K48" t="str">
            <v/>
          </cell>
          <cell r="L48" t="str">
            <v>남</v>
          </cell>
          <cell r="M48" t="str">
            <v>배문고등학교</v>
          </cell>
          <cell r="N48" t="str">
            <v>삭제됨</v>
          </cell>
        </row>
        <row r="49">
          <cell r="A49">
            <v>45</v>
          </cell>
          <cell r="B49" t="str">
            <v/>
          </cell>
          <cell r="C49">
            <v>45</v>
          </cell>
          <cell r="D49">
            <v>35</v>
          </cell>
          <cell r="E49" t="str">
            <v/>
          </cell>
          <cell r="F49" t="str">
            <v>이창주</v>
          </cell>
          <cell r="G49">
            <v>2.5115740740740741E-2</v>
          </cell>
          <cell r="H49" t="str">
            <v>삭제</v>
          </cell>
          <cell r="I49" t="str">
            <v/>
          </cell>
          <cell r="J49" t="str">
            <v/>
          </cell>
          <cell r="K49" t="str">
            <v/>
          </cell>
          <cell r="L49" t="str">
            <v>남</v>
          </cell>
          <cell r="M49" t="str">
            <v>경기체육고등학교</v>
          </cell>
          <cell r="N49" t="str">
            <v>삭제됨</v>
          </cell>
        </row>
        <row r="50">
          <cell r="A50">
            <v>46</v>
          </cell>
          <cell r="B50" t="str">
            <v/>
          </cell>
          <cell r="C50">
            <v>46</v>
          </cell>
          <cell r="D50">
            <v>6</v>
          </cell>
          <cell r="E50" t="str">
            <v/>
          </cell>
          <cell r="F50" t="str">
            <v>오시환</v>
          </cell>
          <cell r="G50">
            <v>2.5150462962962961E-2</v>
          </cell>
          <cell r="H50" t="str">
            <v>삭제</v>
          </cell>
          <cell r="I50" t="str">
            <v/>
          </cell>
          <cell r="J50" t="str">
            <v/>
          </cell>
          <cell r="K50" t="str">
            <v/>
          </cell>
          <cell r="L50" t="str">
            <v>남</v>
          </cell>
          <cell r="M50" t="str">
            <v>배문고등학교</v>
          </cell>
          <cell r="N50" t="str">
            <v>삭제됨</v>
          </cell>
        </row>
        <row r="51">
          <cell r="A51">
            <v>47</v>
          </cell>
          <cell r="B51" t="str">
            <v/>
          </cell>
          <cell r="C51">
            <v>47</v>
          </cell>
          <cell r="D51">
            <v>38</v>
          </cell>
          <cell r="E51" t="str">
            <v/>
          </cell>
          <cell r="F51" t="str">
            <v>전현태</v>
          </cell>
          <cell r="G51">
            <v>2.5428240740740741E-2</v>
          </cell>
          <cell r="H51" t="str">
            <v>삭제</v>
          </cell>
          <cell r="I51" t="str">
            <v/>
          </cell>
          <cell r="J51" t="str">
            <v/>
          </cell>
          <cell r="K51" t="str">
            <v/>
          </cell>
          <cell r="L51" t="str">
            <v>남</v>
          </cell>
          <cell r="M51" t="str">
            <v>경기체육고등학교</v>
          </cell>
          <cell r="N51" t="str">
            <v>삭제됨</v>
          </cell>
        </row>
        <row r="52">
          <cell r="A52">
            <v>48</v>
          </cell>
          <cell r="B52" t="str">
            <v/>
          </cell>
          <cell r="C52">
            <v>48</v>
          </cell>
          <cell r="D52">
            <v>27</v>
          </cell>
          <cell r="E52" t="str">
            <v/>
          </cell>
          <cell r="F52" t="str">
            <v>김원</v>
          </cell>
          <cell r="G52">
            <v>2.6099537037037036E-2</v>
          </cell>
          <cell r="H52" t="str">
            <v>삭제</v>
          </cell>
          <cell r="I52" t="str">
            <v/>
          </cell>
          <cell r="J52" t="str">
            <v/>
          </cell>
          <cell r="K52" t="str">
            <v/>
          </cell>
          <cell r="L52" t="str">
            <v>남</v>
          </cell>
          <cell r="M52" t="str">
            <v>경기체육고등학교</v>
          </cell>
          <cell r="N52" t="str">
            <v>삭제됨</v>
          </cell>
        </row>
        <row r="53">
          <cell r="A53">
            <v>49</v>
          </cell>
          <cell r="B53" t="str">
            <v/>
          </cell>
          <cell r="C53">
            <v>49</v>
          </cell>
          <cell r="D53">
            <v>45</v>
          </cell>
          <cell r="E53" t="str">
            <v/>
          </cell>
          <cell r="F53" t="str">
            <v>정의범</v>
          </cell>
          <cell r="G53">
            <v>2.6655092592592591E-2</v>
          </cell>
          <cell r="H53" t="str">
            <v>삭제</v>
          </cell>
          <cell r="I53" t="str">
            <v/>
          </cell>
          <cell r="J53" t="str">
            <v/>
          </cell>
          <cell r="K53" t="str">
            <v/>
          </cell>
          <cell r="L53" t="str">
            <v>남</v>
          </cell>
          <cell r="M53" t="str">
            <v>강릉명륜고등학교</v>
          </cell>
          <cell r="N53" t="str">
            <v>삭제됨</v>
          </cell>
        </row>
        <row r="54">
          <cell r="A54">
            <v>50</v>
          </cell>
          <cell r="B54" t="str">
            <v/>
          </cell>
          <cell r="C54">
            <v>50</v>
          </cell>
          <cell r="D54">
            <v>32</v>
          </cell>
          <cell r="E54" t="str">
            <v/>
          </cell>
          <cell r="F54" t="str">
            <v>이윤종</v>
          </cell>
          <cell r="G54">
            <v>2.7268518518518515E-2</v>
          </cell>
          <cell r="H54" t="str">
            <v>삭제</v>
          </cell>
          <cell r="I54" t="str">
            <v/>
          </cell>
          <cell r="J54" t="str">
            <v/>
          </cell>
          <cell r="K54" t="str">
            <v/>
          </cell>
          <cell r="L54" t="str">
            <v>남</v>
          </cell>
          <cell r="M54" t="str">
            <v>경기체육고등학교</v>
          </cell>
          <cell r="N54" t="str">
            <v>삭제됨</v>
          </cell>
        </row>
        <row r="55">
          <cell r="A55">
            <v>51</v>
          </cell>
          <cell r="B55" t="str">
            <v/>
          </cell>
          <cell r="C55">
            <v>51</v>
          </cell>
          <cell r="D55">
            <v>72</v>
          </cell>
          <cell r="E55" t="str">
            <v/>
          </cell>
          <cell r="F55" t="str">
            <v>신현우</v>
          </cell>
          <cell r="G55">
            <v>2.78125E-2</v>
          </cell>
          <cell r="H55" t="str">
            <v/>
          </cell>
          <cell r="I55" t="str">
            <v/>
          </cell>
          <cell r="J55">
            <v>2.78125E-2</v>
          </cell>
          <cell r="K55" t="str">
            <v/>
          </cell>
          <cell r="L55" t="str">
            <v>남</v>
          </cell>
          <cell r="M55" t="str">
            <v>영주동산고등학교</v>
          </cell>
          <cell r="N55" t="str">
            <v>영주동산고등학교</v>
          </cell>
        </row>
        <row r="56">
          <cell r="A56">
            <v>52</v>
          </cell>
          <cell r="B56" t="str">
            <v/>
          </cell>
          <cell r="C56">
            <v>52</v>
          </cell>
          <cell r="D56">
            <v>31</v>
          </cell>
          <cell r="E56" t="str">
            <v/>
          </cell>
          <cell r="F56" t="str">
            <v>윤채민</v>
          </cell>
          <cell r="G56">
            <v>2.8680555555555553E-2</v>
          </cell>
          <cell r="H56" t="str">
            <v>삭제</v>
          </cell>
          <cell r="I56" t="str">
            <v/>
          </cell>
          <cell r="J56" t="str">
            <v/>
          </cell>
          <cell r="K56" t="str">
            <v/>
          </cell>
          <cell r="L56" t="str">
            <v>남</v>
          </cell>
          <cell r="M56" t="str">
            <v>경기체육고등학교</v>
          </cell>
          <cell r="N56" t="str">
            <v>삭제됨</v>
          </cell>
        </row>
        <row r="57">
          <cell r="A57" t="str">
            <v/>
          </cell>
          <cell r="B57" t="str">
            <v/>
          </cell>
          <cell r="C57">
            <v>53</v>
          </cell>
          <cell r="E57" t="str">
            <v/>
          </cell>
          <cell r="F57" t="str">
            <v/>
          </cell>
          <cell r="H57" t="str">
            <v/>
          </cell>
          <cell r="I57" t="str">
            <v/>
          </cell>
          <cell r="J57">
            <v>0</v>
          </cell>
          <cell r="K57">
            <v>0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A58" t="str">
            <v/>
          </cell>
          <cell r="B58" t="str">
            <v/>
          </cell>
          <cell r="C58">
            <v>54</v>
          </cell>
          <cell r="E58" t="str">
            <v/>
          </cell>
          <cell r="F58" t="str">
            <v/>
          </cell>
          <cell r="H58" t="str">
            <v/>
          </cell>
          <cell r="I58" t="str">
            <v/>
          </cell>
          <cell r="J58">
            <v>0</v>
          </cell>
          <cell r="K58">
            <v>0</v>
          </cell>
          <cell r="L58" t="str">
            <v/>
          </cell>
          <cell r="M58" t="str">
            <v/>
          </cell>
          <cell r="N58" t="str">
            <v/>
          </cell>
        </row>
        <row r="59">
          <cell r="A59" t="str">
            <v/>
          </cell>
          <cell r="B59">
            <v>1</v>
          </cell>
          <cell r="C59">
            <v>55</v>
          </cell>
          <cell r="D59">
            <v>108</v>
          </cell>
          <cell r="E59" t="str">
            <v/>
          </cell>
          <cell r="F59" t="str">
            <v>오달님</v>
          </cell>
          <cell r="G59">
            <v>2.4247685185185181E-2</v>
          </cell>
          <cell r="H59" t="str">
            <v/>
          </cell>
          <cell r="I59" t="str">
            <v/>
          </cell>
          <cell r="J59" t="str">
            <v/>
          </cell>
          <cell r="K59">
            <v>2.4247685185185181E-2</v>
          </cell>
          <cell r="L59" t="str">
            <v>여</v>
          </cell>
          <cell r="M59" t="str">
            <v>오류고등학교</v>
          </cell>
          <cell r="N59" t="str">
            <v/>
          </cell>
        </row>
        <row r="60">
          <cell r="A60" t="str">
            <v/>
          </cell>
          <cell r="B60">
            <v>2</v>
          </cell>
          <cell r="C60">
            <v>56</v>
          </cell>
          <cell r="D60">
            <v>107</v>
          </cell>
          <cell r="E60" t="str">
            <v/>
          </cell>
          <cell r="F60" t="str">
            <v>손유나</v>
          </cell>
          <cell r="G60">
            <v>2.5439814814814814E-2</v>
          </cell>
          <cell r="H60" t="str">
            <v/>
          </cell>
          <cell r="I60" t="str">
            <v/>
          </cell>
          <cell r="J60" t="str">
            <v/>
          </cell>
          <cell r="K60">
            <v>2.5439814814814814E-2</v>
          </cell>
          <cell r="L60" t="str">
            <v>여</v>
          </cell>
          <cell r="M60" t="str">
            <v>오류고등학교</v>
          </cell>
          <cell r="N60" t="str">
            <v/>
          </cell>
        </row>
        <row r="61">
          <cell r="A61" t="str">
            <v/>
          </cell>
          <cell r="B61">
            <v>3</v>
          </cell>
          <cell r="C61">
            <v>57</v>
          </cell>
          <cell r="D61">
            <v>103</v>
          </cell>
          <cell r="E61" t="str">
            <v/>
          </cell>
          <cell r="F61" t="str">
            <v>강다은</v>
          </cell>
          <cell r="G61">
            <v>2.5509259259259259E-2</v>
          </cell>
          <cell r="H61" t="str">
            <v/>
          </cell>
          <cell r="I61" t="str">
            <v/>
          </cell>
          <cell r="J61" t="str">
            <v/>
          </cell>
          <cell r="K61">
            <v>2.5509259259259259E-2</v>
          </cell>
          <cell r="L61" t="str">
            <v>여</v>
          </cell>
          <cell r="M61" t="str">
            <v>오류고등학교</v>
          </cell>
          <cell r="N61" t="str">
            <v/>
          </cell>
        </row>
        <row r="62">
          <cell r="A62" t="str">
            <v/>
          </cell>
          <cell r="B62">
            <v>4</v>
          </cell>
          <cell r="C62">
            <v>58</v>
          </cell>
          <cell r="D62">
            <v>129</v>
          </cell>
          <cell r="E62" t="str">
            <v/>
          </cell>
          <cell r="F62" t="str">
            <v>강혜림</v>
          </cell>
          <cell r="G62">
            <v>2.6168981481481477E-2</v>
          </cell>
          <cell r="H62" t="str">
            <v/>
          </cell>
          <cell r="I62" t="str">
            <v/>
          </cell>
          <cell r="J62" t="str">
            <v/>
          </cell>
          <cell r="K62">
            <v>2.6168981481481477E-2</v>
          </cell>
          <cell r="L62" t="str">
            <v>여</v>
          </cell>
          <cell r="M62" t="str">
            <v>속초여자고등학교</v>
          </cell>
          <cell r="N62" t="str">
            <v/>
          </cell>
        </row>
        <row r="63">
          <cell r="A63" t="str">
            <v/>
          </cell>
          <cell r="B63">
            <v>5</v>
          </cell>
          <cell r="C63">
            <v>59</v>
          </cell>
          <cell r="D63">
            <v>110</v>
          </cell>
          <cell r="E63" t="str">
            <v/>
          </cell>
          <cell r="F63" t="str">
            <v>정혜원</v>
          </cell>
          <cell r="G63">
            <v>2.6388888888888889E-2</v>
          </cell>
          <cell r="H63" t="str">
            <v/>
          </cell>
          <cell r="I63" t="str">
            <v/>
          </cell>
          <cell r="J63" t="str">
            <v/>
          </cell>
          <cell r="K63">
            <v>2.6388888888888889E-2</v>
          </cell>
          <cell r="L63" t="str">
            <v>여</v>
          </cell>
          <cell r="M63" t="str">
            <v>오류고등학교</v>
          </cell>
          <cell r="N63" t="str">
            <v/>
          </cell>
        </row>
        <row r="64">
          <cell r="A64" t="str">
            <v/>
          </cell>
          <cell r="B64">
            <v>6</v>
          </cell>
          <cell r="C64">
            <v>60</v>
          </cell>
          <cell r="D64">
            <v>109</v>
          </cell>
          <cell r="E64" t="str">
            <v/>
          </cell>
          <cell r="F64" t="str">
            <v>이하연</v>
          </cell>
          <cell r="G64">
            <v>2.7071759259259257E-2</v>
          </cell>
          <cell r="H64" t="str">
            <v/>
          </cell>
          <cell r="I64" t="str">
            <v/>
          </cell>
          <cell r="J64" t="str">
            <v/>
          </cell>
          <cell r="K64">
            <v>2.7071759259259257E-2</v>
          </cell>
          <cell r="L64" t="str">
            <v>여</v>
          </cell>
          <cell r="M64" t="str">
            <v>오류고등학교</v>
          </cell>
          <cell r="N64" t="str">
            <v/>
          </cell>
        </row>
        <row r="65">
          <cell r="A65" t="str">
            <v/>
          </cell>
          <cell r="B65">
            <v>7</v>
          </cell>
          <cell r="C65">
            <v>61</v>
          </cell>
          <cell r="D65">
            <v>120</v>
          </cell>
          <cell r="E65" t="str">
            <v/>
          </cell>
          <cell r="F65" t="str">
            <v>김영지</v>
          </cell>
          <cell r="G65">
            <v>2.7245370370370368E-2</v>
          </cell>
          <cell r="H65" t="str">
            <v/>
          </cell>
          <cell r="I65" t="str">
            <v/>
          </cell>
          <cell r="J65" t="str">
            <v/>
          </cell>
          <cell r="K65">
            <v>2.7245370370370368E-2</v>
          </cell>
          <cell r="L65" t="str">
            <v>여</v>
          </cell>
          <cell r="M65" t="str">
            <v>경기체육고등학교</v>
          </cell>
          <cell r="N65" t="str">
            <v/>
          </cell>
        </row>
        <row r="66">
          <cell r="A66" t="str">
            <v/>
          </cell>
          <cell r="B66">
            <v>8</v>
          </cell>
          <cell r="C66">
            <v>62</v>
          </cell>
          <cell r="D66">
            <v>127</v>
          </cell>
          <cell r="E66" t="str">
            <v/>
          </cell>
          <cell r="F66" t="str">
            <v>임연희</v>
          </cell>
          <cell r="G66">
            <v>2.7418981481481485E-2</v>
          </cell>
          <cell r="H66" t="str">
            <v/>
          </cell>
          <cell r="I66" t="str">
            <v/>
          </cell>
          <cell r="J66" t="str">
            <v/>
          </cell>
          <cell r="K66">
            <v>2.7418981481481485E-2</v>
          </cell>
          <cell r="L66" t="str">
            <v>여</v>
          </cell>
          <cell r="M66" t="str">
            <v>경기체육고등학교</v>
          </cell>
          <cell r="N66" t="str">
            <v/>
          </cell>
        </row>
        <row r="67">
          <cell r="A67" t="str">
            <v/>
          </cell>
          <cell r="B67">
            <v>9</v>
          </cell>
          <cell r="C67">
            <v>63</v>
          </cell>
          <cell r="D67">
            <v>125</v>
          </cell>
          <cell r="E67" t="str">
            <v/>
          </cell>
          <cell r="F67" t="str">
            <v>이다슬</v>
          </cell>
          <cell r="G67">
            <v>2.763888888888889E-2</v>
          </cell>
          <cell r="H67" t="str">
            <v/>
          </cell>
          <cell r="I67" t="str">
            <v/>
          </cell>
          <cell r="J67" t="str">
            <v/>
          </cell>
          <cell r="K67">
            <v>2.763888888888889E-2</v>
          </cell>
          <cell r="L67" t="str">
            <v>여</v>
          </cell>
          <cell r="M67" t="str">
            <v>경기체육고등학교</v>
          </cell>
          <cell r="N67" t="str">
            <v/>
          </cell>
        </row>
        <row r="68">
          <cell r="A68" t="str">
            <v/>
          </cell>
          <cell r="B68">
            <v>10</v>
          </cell>
          <cell r="C68">
            <v>64</v>
          </cell>
          <cell r="D68">
            <v>105</v>
          </cell>
          <cell r="E68" t="str">
            <v/>
          </cell>
          <cell r="F68" t="str">
            <v>김현희</v>
          </cell>
          <cell r="G68">
            <v>2.8356481481481483E-2</v>
          </cell>
          <cell r="H68" t="str">
            <v/>
          </cell>
          <cell r="I68" t="str">
            <v>삭제</v>
          </cell>
          <cell r="J68" t="str">
            <v/>
          </cell>
          <cell r="K68" t="str">
            <v/>
          </cell>
          <cell r="L68" t="str">
            <v>여</v>
          </cell>
          <cell r="M68" t="str">
            <v>오류고등학교</v>
          </cell>
          <cell r="N68" t="str">
            <v/>
          </cell>
        </row>
        <row r="69">
          <cell r="A69" t="str">
            <v/>
          </cell>
          <cell r="B69">
            <v>11</v>
          </cell>
          <cell r="C69">
            <v>65</v>
          </cell>
          <cell r="D69">
            <v>124</v>
          </cell>
          <cell r="E69" t="str">
            <v/>
          </cell>
          <cell r="F69" t="str">
            <v>서하늘</v>
          </cell>
          <cell r="G69">
            <v>2.8738425925925928E-2</v>
          </cell>
          <cell r="H69" t="str">
            <v/>
          </cell>
          <cell r="I69" t="str">
            <v/>
          </cell>
          <cell r="J69" t="str">
            <v/>
          </cell>
          <cell r="K69">
            <v>2.8738425925925928E-2</v>
          </cell>
          <cell r="L69" t="str">
            <v>여</v>
          </cell>
          <cell r="M69" t="str">
            <v>경기체육고등학교</v>
          </cell>
          <cell r="N69" t="str">
            <v/>
          </cell>
        </row>
        <row r="70">
          <cell r="A70" t="str">
            <v/>
          </cell>
          <cell r="B70">
            <v>12</v>
          </cell>
          <cell r="C70">
            <v>66</v>
          </cell>
          <cell r="D70">
            <v>117</v>
          </cell>
          <cell r="E70" t="str">
            <v/>
          </cell>
          <cell r="F70" t="str">
            <v>이재영</v>
          </cell>
          <cell r="G70">
            <v>2.8877314814814817E-2</v>
          </cell>
          <cell r="H70" t="str">
            <v/>
          </cell>
          <cell r="I70" t="str">
            <v/>
          </cell>
          <cell r="J70" t="str">
            <v/>
          </cell>
          <cell r="K70">
            <v>2.8877314814814817E-2</v>
          </cell>
          <cell r="L70" t="str">
            <v>여</v>
          </cell>
          <cell r="M70" t="str">
            <v>인천체육고등학교</v>
          </cell>
          <cell r="N70" t="str">
            <v/>
          </cell>
        </row>
        <row r="71">
          <cell r="A71" t="str">
            <v/>
          </cell>
          <cell r="B71">
            <v>13</v>
          </cell>
          <cell r="C71">
            <v>67</v>
          </cell>
          <cell r="D71">
            <v>119</v>
          </cell>
          <cell r="E71" t="str">
            <v/>
          </cell>
          <cell r="F71" t="str">
            <v>권현옥</v>
          </cell>
          <cell r="G71">
            <v>2.9131944444444446E-2</v>
          </cell>
          <cell r="H71" t="str">
            <v/>
          </cell>
          <cell r="I71" t="str">
            <v/>
          </cell>
          <cell r="J71" t="str">
            <v/>
          </cell>
          <cell r="K71">
            <v>2.9131944444444446E-2</v>
          </cell>
          <cell r="L71" t="str">
            <v>여</v>
          </cell>
          <cell r="M71" t="str">
            <v>경기체육고등학교</v>
          </cell>
          <cell r="N71" t="str">
            <v/>
          </cell>
        </row>
        <row r="72">
          <cell r="A72" t="str">
            <v/>
          </cell>
          <cell r="B72">
            <v>14</v>
          </cell>
          <cell r="C72">
            <v>68</v>
          </cell>
          <cell r="D72">
            <v>113</v>
          </cell>
          <cell r="E72" t="str">
            <v/>
          </cell>
          <cell r="F72" t="str">
            <v>김아영</v>
          </cell>
          <cell r="G72">
            <v>2.9236111111111112E-2</v>
          </cell>
          <cell r="H72" t="str">
            <v/>
          </cell>
          <cell r="I72" t="str">
            <v/>
          </cell>
          <cell r="J72" t="str">
            <v/>
          </cell>
          <cell r="K72">
            <v>2.9236111111111112E-2</v>
          </cell>
          <cell r="L72" t="str">
            <v>여</v>
          </cell>
          <cell r="M72" t="str">
            <v>인천체육고등학교</v>
          </cell>
          <cell r="N72" t="str">
            <v/>
          </cell>
        </row>
        <row r="73">
          <cell r="A73" t="str">
            <v/>
          </cell>
          <cell r="B73">
            <v>15</v>
          </cell>
          <cell r="C73">
            <v>69</v>
          </cell>
          <cell r="D73">
            <v>106</v>
          </cell>
          <cell r="E73" t="str">
            <v/>
          </cell>
          <cell r="F73" t="str">
            <v>박송미</v>
          </cell>
          <cell r="G73">
            <v>2.9629629629629627E-2</v>
          </cell>
          <cell r="H73" t="str">
            <v/>
          </cell>
          <cell r="I73" t="str">
            <v>삭제</v>
          </cell>
          <cell r="J73" t="str">
            <v/>
          </cell>
          <cell r="K73" t="str">
            <v/>
          </cell>
          <cell r="L73" t="str">
            <v>여</v>
          </cell>
          <cell r="M73" t="str">
            <v>오류고등학교</v>
          </cell>
          <cell r="N73" t="str">
            <v/>
          </cell>
        </row>
        <row r="74">
          <cell r="A74" t="str">
            <v/>
          </cell>
          <cell r="B74">
            <v>16</v>
          </cell>
          <cell r="C74">
            <v>70</v>
          </cell>
          <cell r="D74">
            <v>114</v>
          </cell>
          <cell r="E74" t="str">
            <v/>
          </cell>
          <cell r="F74" t="str">
            <v>김영신</v>
          </cell>
          <cell r="G74">
            <v>2.9710648148148149E-2</v>
          </cell>
          <cell r="H74" t="str">
            <v/>
          </cell>
          <cell r="I74" t="str">
            <v/>
          </cell>
          <cell r="J74" t="str">
            <v/>
          </cell>
          <cell r="K74">
            <v>2.9710648148148149E-2</v>
          </cell>
          <cell r="L74" t="str">
            <v>여</v>
          </cell>
          <cell r="M74" t="str">
            <v>인천체육고등학교</v>
          </cell>
          <cell r="N74" t="str">
            <v/>
          </cell>
        </row>
        <row r="75">
          <cell r="A75" t="str">
            <v/>
          </cell>
          <cell r="B75" t="str">
            <v/>
          </cell>
          <cell r="C75">
            <v>71</v>
          </cell>
          <cell r="E75" t="str">
            <v/>
          </cell>
          <cell r="F75" t="str">
            <v/>
          </cell>
          <cell r="H75" t="str">
            <v/>
          </cell>
          <cell r="I75" t="str">
            <v/>
          </cell>
          <cell r="J75">
            <v>0</v>
          </cell>
          <cell r="K75">
            <v>0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A76" t="str">
            <v/>
          </cell>
          <cell r="B76" t="str">
            <v/>
          </cell>
          <cell r="C76">
            <v>72</v>
          </cell>
          <cell r="E76" t="str">
            <v/>
          </cell>
          <cell r="F76" t="str">
            <v/>
          </cell>
          <cell r="H76" t="str">
            <v/>
          </cell>
          <cell r="I76" t="str">
            <v/>
          </cell>
          <cell r="J76">
            <v>0</v>
          </cell>
          <cell r="K76">
            <v>0</v>
          </cell>
          <cell r="L76" t="str">
            <v/>
          </cell>
          <cell r="M76" t="str">
            <v/>
          </cell>
          <cell r="N76" t="str">
            <v/>
          </cell>
        </row>
        <row r="77">
          <cell r="A77" t="str">
            <v/>
          </cell>
          <cell r="B77" t="str">
            <v/>
          </cell>
          <cell r="C77">
            <v>73</v>
          </cell>
          <cell r="E77" t="str">
            <v/>
          </cell>
          <cell r="F77" t="str">
            <v/>
          </cell>
          <cell r="H77" t="str">
            <v/>
          </cell>
          <cell r="I77" t="str">
            <v/>
          </cell>
          <cell r="J77">
            <v>0</v>
          </cell>
          <cell r="K77">
            <v>0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A78" t="str">
            <v/>
          </cell>
          <cell r="B78" t="str">
            <v/>
          </cell>
          <cell r="C78">
            <v>74</v>
          </cell>
          <cell r="E78" t="str">
            <v/>
          </cell>
          <cell r="F78" t="str">
            <v/>
          </cell>
          <cell r="H78" t="str">
            <v/>
          </cell>
          <cell r="I78" t="str">
            <v/>
          </cell>
          <cell r="J78">
            <v>0</v>
          </cell>
          <cell r="K78">
            <v>0</v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str">
            <v/>
          </cell>
          <cell r="B79" t="str">
            <v/>
          </cell>
          <cell r="C79">
            <v>75</v>
          </cell>
          <cell r="E79" t="str">
            <v/>
          </cell>
          <cell r="F79" t="str">
            <v/>
          </cell>
          <cell r="H79" t="str">
            <v/>
          </cell>
          <cell r="I79" t="str">
            <v/>
          </cell>
          <cell r="J79">
            <v>0</v>
          </cell>
          <cell r="K79">
            <v>0</v>
          </cell>
          <cell r="L79" t="str">
            <v/>
          </cell>
          <cell r="M79" t="str">
            <v/>
          </cell>
          <cell r="N79" t="str">
            <v/>
          </cell>
        </row>
        <row r="80">
          <cell r="A80" t="str">
            <v/>
          </cell>
          <cell r="B80" t="str">
            <v/>
          </cell>
          <cell r="C80">
            <v>76</v>
          </cell>
          <cell r="E80" t="str">
            <v/>
          </cell>
          <cell r="F80" t="str">
            <v/>
          </cell>
          <cell r="H80" t="str">
            <v/>
          </cell>
          <cell r="I80" t="str">
            <v/>
          </cell>
          <cell r="J80">
            <v>0</v>
          </cell>
          <cell r="K80">
            <v>0</v>
          </cell>
          <cell r="L80" t="str">
            <v/>
          </cell>
          <cell r="M80" t="str">
            <v/>
          </cell>
          <cell r="N80" t="str">
            <v/>
          </cell>
        </row>
        <row r="81">
          <cell r="A81" t="str">
            <v/>
          </cell>
          <cell r="B81" t="str">
            <v/>
          </cell>
          <cell r="C81">
            <v>77</v>
          </cell>
          <cell r="E81" t="str">
            <v/>
          </cell>
          <cell r="F81" t="str">
            <v/>
          </cell>
          <cell r="H81" t="str">
            <v/>
          </cell>
          <cell r="I81" t="str">
            <v/>
          </cell>
          <cell r="J81">
            <v>0</v>
          </cell>
          <cell r="K81">
            <v>0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A82" t="str">
            <v/>
          </cell>
          <cell r="B82" t="str">
            <v/>
          </cell>
          <cell r="C82">
            <v>78</v>
          </cell>
          <cell r="E82" t="str">
            <v/>
          </cell>
          <cell r="F82" t="str">
            <v/>
          </cell>
          <cell r="H82" t="str">
            <v/>
          </cell>
          <cell r="I82" t="str">
            <v/>
          </cell>
          <cell r="J82">
            <v>0</v>
          </cell>
          <cell r="K82">
            <v>0</v>
          </cell>
          <cell r="L82" t="str">
            <v/>
          </cell>
          <cell r="M82" t="str">
            <v/>
          </cell>
          <cell r="N82" t="str">
            <v/>
          </cell>
        </row>
        <row r="83">
          <cell r="A83" t="str">
            <v/>
          </cell>
          <cell r="B83" t="str">
            <v/>
          </cell>
          <cell r="C83">
            <v>79</v>
          </cell>
          <cell r="E83" t="str">
            <v/>
          </cell>
          <cell r="F83" t="str">
            <v/>
          </cell>
          <cell r="H83" t="str">
            <v/>
          </cell>
          <cell r="I83" t="str">
            <v/>
          </cell>
          <cell r="J83">
            <v>0</v>
          </cell>
          <cell r="K83">
            <v>0</v>
          </cell>
          <cell r="L83" t="str">
            <v/>
          </cell>
          <cell r="M83" t="str">
            <v/>
          </cell>
          <cell r="N83" t="str">
            <v/>
          </cell>
        </row>
        <row r="84">
          <cell r="A84" t="str">
            <v/>
          </cell>
          <cell r="B84" t="str">
            <v/>
          </cell>
          <cell r="C84">
            <v>80</v>
          </cell>
          <cell r="E84" t="str">
            <v/>
          </cell>
          <cell r="F84" t="str">
            <v/>
          </cell>
          <cell r="H84" t="str">
            <v/>
          </cell>
          <cell r="I84" t="str">
            <v/>
          </cell>
          <cell r="J84">
            <v>0</v>
          </cell>
          <cell r="K84">
            <v>0</v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/>
          </cell>
          <cell r="B85" t="str">
            <v/>
          </cell>
          <cell r="C85">
            <v>81</v>
          </cell>
          <cell r="E85" t="str">
            <v/>
          </cell>
          <cell r="F85" t="str">
            <v/>
          </cell>
          <cell r="H85" t="str">
            <v/>
          </cell>
          <cell r="I85" t="str">
            <v/>
          </cell>
          <cell r="J85">
            <v>0</v>
          </cell>
          <cell r="K85">
            <v>0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A86" t="str">
            <v/>
          </cell>
          <cell r="B86" t="str">
            <v/>
          </cell>
          <cell r="C86">
            <v>82</v>
          </cell>
          <cell r="E86" t="str">
            <v/>
          </cell>
          <cell r="F86" t="str">
            <v/>
          </cell>
          <cell r="H86" t="str">
            <v/>
          </cell>
          <cell r="I86" t="str">
            <v/>
          </cell>
          <cell r="J86">
            <v>0</v>
          </cell>
          <cell r="K86">
            <v>0</v>
          </cell>
          <cell r="L86" t="str">
            <v/>
          </cell>
          <cell r="M86" t="str">
            <v/>
          </cell>
          <cell r="N86" t="str">
            <v/>
          </cell>
        </row>
        <row r="87">
          <cell r="A87" t="str">
            <v/>
          </cell>
          <cell r="B87" t="str">
            <v/>
          </cell>
          <cell r="C87">
            <v>83</v>
          </cell>
          <cell r="E87" t="str">
            <v/>
          </cell>
          <cell r="F87" t="str">
            <v/>
          </cell>
          <cell r="H87" t="str">
            <v/>
          </cell>
          <cell r="I87" t="str">
            <v/>
          </cell>
          <cell r="J87">
            <v>0</v>
          </cell>
          <cell r="K87">
            <v>0</v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/>
          </cell>
          <cell r="B88" t="str">
            <v/>
          </cell>
          <cell r="C88">
            <v>84</v>
          </cell>
          <cell r="E88" t="str">
            <v/>
          </cell>
          <cell r="F88" t="str">
            <v/>
          </cell>
          <cell r="H88" t="str">
            <v/>
          </cell>
          <cell r="I88" t="str">
            <v/>
          </cell>
          <cell r="J88">
            <v>0</v>
          </cell>
          <cell r="K88">
            <v>0</v>
          </cell>
          <cell r="L88" t="str">
            <v/>
          </cell>
          <cell r="M88" t="str">
            <v/>
          </cell>
          <cell r="N88" t="str">
            <v/>
          </cell>
        </row>
        <row r="89">
          <cell r="A89" t="str">
            <v/>
          </cell>
          <cell r="B89" t="str">
            <v/>
          </cell>
          <cell r="C89">
            <v>85</v>
          </cell>
          <cell r="E89" t="str">
            <v/>
          </cell>
          <cell r="F89" t="str">
            <v/>
          </cell>
          <cell r="H89" t="str">
            <v/>
          </cell>
          <cell r="I89" t="str">
            <v/>
          </cell>
          <cell r="J89">
            <v>0</v>
          </cell>
          <cell r="K89">
            <v>0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A90" t="str">
            <v/>
          </cell>
          <cell r="B90" t="str">
            <v/>
          </cell>
          <cell r="C90">
            <v>86</v>
          </cell>
          <cell r="E90" t="str">
            <v/>
          </cell>
          <cell r="F90" t="str">
            <v/>
          </cell>
          <cell r="H90" t="str">
            <v/>
          </cell>
          <cell r="I90" t="str">
            <v/>
          </cell>
          <cell r="J90">
            <v>0</v>
          </cell>
          <cell r="K90">
            <v>0</v>
          </cell>
          <cell r="L90" t="str">
            <v/>
          </cell>
          <cell r="M90" t="str">
            <v/>
          </cell>
          <cell r="N90" t="str">
            <v/>
          </cell>
        </row>
        <row r="91">
          <cell r="A91" t="str">
            <v/>
          </cell>
          <cell r="B91" t="str">
            <v/>
          </cell>
          <cell r="C91">
            <v>87</v>
          </cell>
          <cell r="E91" t="str">
            <v/>
          </cell>
          <cell r="F91" t="str">
            <v/>
          </cell>
          <cell r="H91" t="str">
            <v/>
          </cell>
          <cell r="I91" t="str">
            <v/>
          </cell>
          <cell r="J91">
            <v>0</v>
          </cell>
          <cell r="K91">
            <v>0</v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str">
            <v/>
          </cell>
          <cell r="B92" t="str">
            <v/>
          </cell>
          <cell r="C92">
            <v>88</v>
          </cell>
          <cell r="E92" t="str">
            <v/>
          </cell>
          <cell r="F92" t="str">
            <v/>
          </cell>
          <cell r="H92" t="str">
            <v/>
          </cell>
          <cell r="I92" t="str">
            <v/>
          </cell>
          <cell r="J92">
            <v>0</v>
          </cell>
          <cell r="K92">
            <v>0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A93" t="str">
            <v/>
          </cell>
          <cell r="B93" t="str">
            <v/>
          </cell>
          <cell r="C93">
            <v>89</v>
          </cell>
          <cell r="E93" t="str">
            <v/>
          </cell>
          <cell r="F93" t="str">
            <v/>
          </cell>
          <cell r="H93" t="str">
            <v/>
          </cell>
          <cell r="I93" t="str">
            <v/>
          </cell>
          <cell r="J93">
            <v>0</v>
          </cell>
          <cell r="K93">
            <v>0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A94" t="str">
            <v/>
          </cell>
          <cell r="B94" t="str">
            <v/>
          </cell>
          <cell r="C94">
            <v>90</v>
          </cell>
          <cell r="E94" t="str">
            <v/>
          </cell>
          <cell r="F94" t="str">
            <v/>
          </cell>
          <cell r="H94" t="str">
            <v/>
          </cell>
          <cell r="I94" t="str">
            <v/>
          </cell>
          <cell r="J94">
            <v>0</v>
          </cell>
          <cell r="K94">
            <v>0</v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/>
          </cell>
          <cell r="B95" t="str">
            <v/>
          </cell>
          <cell r="C95">
            <v>91</v>
          </cell>
          <cell r="E95" t="str">
            <v/>
          </cell>
          <cell r="F95" t="str">
            <v/>
          </cell>
          <cell r="H95" t="str">
            <v/>
          </cell>
          <cell r="I95" t="str">
            <v/>
          </cell>
          <cell r="J95">
            <v>0</v>
          </cell>
          <cell r="K95">
            <v>0</v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str">
            <v/>
          </cell>
          <cell r="B96" t="str">
            <v/>
          </cell>
          <cell r="C96">
            <v>92</v>
          </cell>
          <cell r="E96" t="str">
            <v/>
          </cell>
          <cell r="F96" t="str">
            <v/>
          </cell>
          <cell r="H96" t="str">
            <v/>
          </cell>
          <cell r="I96" t="str">
            <v/>
          </cell>
          <cell r="J96">
            <v>0</v>
          </cell>
          <cell r="K96">
            <v>0</v>
          </cell>
          <cell r="L96" t="str">
            <v/>
          </cell>
          <cell r="M96" t="str">
            <v/>
          </cell>
          <cell r="N96" t="str">
            <v/>
          </cell>
        </row>
        <row r="97">
          <cell r="A97" t="str">
            <v/>
          </cell>
          <cell r="B97" t="str">
            <v/>
          </cell>
          <cell r="C97">
            <v>93</v>
          </cell>
          <cell r="E97" t="str">
            <v/>
          </cell>
          <cell r="F97" t="str">
            <v/>
          </cell>
          <cell r="H97" t="str">
            <v/>
          </cell>
          <cell r="I97" t="str">
            <v/>
          </cell>
          <cell r="J97">
            <v>0</v>
          </cell>
          <cell r="K97">
            <v>0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/>
          </cell>
          <cell r="B98" t="str">
            <v/>
          </cell>
          <cell r="C98">
            <v>94</v>
          </cell>
          <cell r="E98" t="str">
            <v/>
          </cell>
          <cell r="F98" t="str">
            <v/>
          </cell>
          <cell r="H98" t="str">
            <v/>
          </cell>
          <cell r="I98" t="str">
            <v/>
          </cell>
          <cell r="J98">
            <v>0</v>
          </cell>
          <cell r="K98">
            <v>0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 t="str">
            <v/>
          </cell>
          <cell r="C99">
            <v>95</v>
          </cell>
          <cell r="E99" t="str">
            <v/>
          </cell>
          <cell r="F99" t="str">
            <v/>
          </cell>
          <cell r="H99" t="str">
            <v/>
          </cell>
          <cell r="I99" t="str">
            <v/>
          </cell>
          <cell r="J99">
            <v>0</v>
          </cell>
          <cell r="K99">
            <v>0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str">
            <v/>
          </cell>
          <cell r="B100" t="str">
            <v/>
          </cell>
          <cell r="C100">
            <v>96</v>
          </cell>
          <cell r="E100" t="str">
            <v/>
          </cell>
          <cell r="F100" t="str">
            <v/>
          </cell>
          <cell r="H100" t="str">
            <v/>
          </cell>
          <cell r="I100" t="str">
            <v/>
          </cell>
          <cell r="J100">
            <v>0</v>
          </cell>
          <cell r="K100">
            <v>0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A101" t="str">
            <v/>
          </cell>
          <cell r="B101" t="str">
            <v/>
          </cell>
          <cell r="C101">
            <v>97</v>
          </cell>
          <cell r="E101" t="str">
            <v/>
          </cell>
          <cell r="F101" t="str">
            <v/>
          </cell>
          <cell r="H101" t="str">
            <v/>
          </cell>
          <cell r="I101" t="str">
            <v/>
          </cell>
          <cell r="J101">
            <v>0</v>
          </cell>
          <cell r="K101">
            <v>0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A102" t="str">
            <v/>
          </cell>
          <cell r="B102" t="str">
            <v/>
          </cell>
          <cell r="C102">
            <v>98</v>
          </cell>
          <cell r="E102" t="str">
            <v/>
          </cell>
          <cell r="F102" t="str">
            <v/>
          </cell>
          <cell r="H102" t="str">
            <v/>
          </cell>
          <cell r="I102" t="str">
            <v/>
          </cell>
          <cell r="J102">
            <v>0</v>
          </cell>
          <cell r="K102">
            <v>0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/>
          </cell>
          <cell r="B103" t="str">
            <v/>
          </cell>
          <cell r="C103">
            <v>99</v>
          </cell>
          <cell r="E103" t="str">
            <v/>
          </cell>
          <cell r="F103" t="str">
            <v/>
          </cell>
          <cell r="H103" t="str">
            <v/>
          </cell>
          <cell r="I103" t="str">
            <v/>
          </cell>
          <cell r="J103">
            <v>0</v>
          </cell>
          <cell r="K103">
            <v>0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A104" t="str">
            <v/>
          </cell>
          <cell r="B104" t="str">
            <v/>
          </cell>
          <cell r="C104">
            <v>100</v>
          </cell>
          <cell r="E104" t="str">
            <v/>
          </cell>
          <cell r="F104" t="str">
            <v/>
          </cell>
          <cell r="H104" t="str">
            <v/>
          </cell>
          <cell r="I104" t="str">
            <v/>
          </cell>
          <cell r="J104">
            <v>0</v>
          </cell>
          <cell r="K104">
            <v>0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/>
          </cell>
          <cell r="B105" t="str">
            <v/>
          </cell>
          <cell r="C105">
            <v>101</v>
          </cell>
          <cell r="E105" t="str">
            <v/>
          </cell>
          <cell r="F105" t="str">
            <v/>
          </cell>
          <cell r="H105" t="str">
            <v/>
          </cell>
          <cell r="I105" t="str">
            <v/>
          </cell>
          <cell r="J105">
            <v>0</v>
          </cell>
          <cell r="K105">
            <v>0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/>
          </cell>
          <cell r="B106" t="str">
            <v/>
          </cell>
          <cell r="C106">
            <v>102</v>
          </cell>
          <cell r="E106" t="str">
            <v/>
          </cell>
          <cell r="F106" t="str">
            <v/>
          </cell>
          <cell r="H106" t="str">
            <v/>
          </cell>
          <cell r="I106" t="str">
            <v/>
          </cell>
          <cell r="J106">
            <v>0</v>
          </cell>
          <cell r="K106">
            <v>0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/>
          </cell>
          <cell r="B107" t="str">
            <v/>
          </cell>
          <cell r="C107">
            <v>103</v>
          </cell>
          <cell r="E107" t="str">
            <v/>
          </cell>
          <cell r="F107" t="str">
            <v/>
          </cell>
          <cell r="H107" t="str">
            <v/>
          </cell>
          <cell r="I107" t="str">
            <v/>
          </cell>
          <cell r="J107">
            <v>0</v>
          </cell>
          <cell r="K107">
            <v>0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/>
          </cell>
          <cell r="B108" t="str">
            <v/>
          </cell>
          <cell r="C108">
            <v>104</v>
          </cell>
          <cell r="E108" t="str">
            <v/>
          </cell>
          <cell r="F108" t="str">
            <v/>
          </cell>
          <cell r="H108" t="str">
            <v/>
          </cell>
          <cell r="I108" t="str">
            <v/>
          </cell>
          <cell r="J108">
            <v>0</v>
          </cell>
          <cell r="K108">
            <v>0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/>
          </cell>
          <cell r="B109" t="str">
            <v/>
          </cell>
          <cell r="C109">
            <v>105</v>
          </cell>
          <cell r="E109" t="str">
            <v/>
          </cell>
          <cell r="F109" t="str">
            <v/>
          </cell>
          <cell r="H109" t="str">
            <v/>
          </cell>
          <cell r="I109" t="str">
            <v/>
          </cell>
          <cell r="J109">
            <v>0</v>
          </cell>
          <cell r="K109">
            <v>0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/>
          </cell>
          <cell r="B110" t="str">
            <v/>
          </cell>
          <cell r="C110">
            <v>106</v>
          </cell>
          <cell r="E110" t="str">
            <v/>
          </cell>
          <cell r="F110" t="str">
            <v/>
          </cell>
          <cell r="H110" t="str">
            <v/>
          </cell>
          <cell r="I110" t="str">
            <v/>
          </cell>
          <cell r="J110">
            <v>0</v>
          </cell>
          <cell r="K110">
            <v>0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/>
          </cell>
          <cell r="B111" t="str">
            <v/>
          </cell>
          <cell r="C111">
            <v>107</v>
          </cell>
          <cell r="E111" t="str">
            <v/>
          </cell>
          <cell r="F111" t="str">
            <v/>
          </cell>
          <cell r="H111" t="str">
            <v/>
          </cell>
          <cell r="I111" t="str">
            <v/>
          </cell>
          <cell r="J111">
            <v>0</v>
          </cell>
          <cell r="K111">
            <v>0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/>
          </cell>
          <cell r="B112" t="str">
            <v/>
          </cell>
          <cell r="C112">
            <v>108</v>
          </cell>
          <cell r="E112" t="str">
            <v/>
          </cell>
          <cell r="F112" t="str">
            <v/>
          </cell>
          <cell r="H112" t="str">
            <v/>
          </cell>
          <cell r="I112" t="str">
            <v/>
          </cell>
          <cell r="J112">
            <v>0</v>
          </cell>
          <cell r="K112">
            <v>0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 t="str">
            <v/>
          </cell>
          <cell r="C113">
            <v>109</v>
          </cell>
          <cell r="E113" t="str">
            <v/>
          </cell>
          <cell r="F113" t="str">
            <v/>
          </cell>
          <cell r="H113" t="str">
            <v/>
          </cell>
          <cell r="I113" t="str">
            <v/>
          </cell>
          <cell r="J113">
            <v>0</v>
          </cell>
          <cell r="K113">
            <v>0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/>
          </cell>
          <cell r="B114" t="str">
            <v/>
          </cell>
          <cell r="C114">
            <v>110</v>
          </cell>
          <cell r="E114" t="str">
            <v/>
          </cell>
          <cell r="F114" t="str">
            <v/>
          </cell>
          <cell r="H114" t="str">
            <v/>
          </cell>
          <cell r="I114" t="str">
            <v/>
          </cell>
          <cell r="J114">
            <v>0</v>
          </cell>
          <cell r="K114">
            <v>0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/>
          </cell>
          <cell r="B115" t="str">
            <v/>
          </cell>
          <cell r="C115">
            <v>111</v>
          </cell>
          <cell r="E115" t="str">
            <v/>
          </cell>
          <cell r="F115" t="str">
            <v/>
          </cell>
          <cell r="H115" t="str">
            <v/>
          </cell>
          <cell r="I115" t="str">
            <v/>
          </cell>
          <cell r="J115">
            <v>0</v>
          </cell>
          <cell r="K115">
            <v>0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/>
          </cell>
          <cell r="B116" t="str">
            <v/>
          </cell>
          <cell r="C116">
            <v>112</v>
          </cell>
          <cell r="E116" t="str">
            <v/>
          </cell>
          <cell r="F116" t="str">
            <v/>
          </cell>
          <cell r="H116" t="str">
            <v/>
          </cell>
          <cell r="I116" t="str">
            <v/>
          </cell>
          <cell r="J116">
            <v>0</v>
          </cell>
          <cell r="K116">
            <v>0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/>
          </cell>
          <cell r="B117" t="str">
            <v/>
          </cell>
          <cell r="C117">
            <v>113</v>
          </cell>
          <cell r="E117" t="str">
            <v/>
          </cell>
          <cell r="F117" t="str">
            <v/>
          </cell>
          <cell r="H117" t="str">
            <v/>
          </cell>
          <cell r="I117" t="str">
            <v/>
          </cell>
          <cell r="J117">
            <v>0</v>
          </cell>
          <cell r="K117">
            <v>0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 t="str">
            <v/>
          </cell>
          <cell r="C118">
            <v>114</v>
          </cell>
          <cell r="E118" t="str">
            <v/>
          </cell>
          <cell r="F118" t="str">
            <v/>
          </cell>
          <cell r="H118" t="str">
            <v/>
          </cell>
          <cell r="I118" t="str">
            <v/>
          </cell>
          <cell r="J118">
            <v>0</v>
          </cell>
          <cell r="K118">
            <v>0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/>
          </cell>
          <cell r="B119" t="str">
            <v/>
          </cell>
          <cell r="C119">
            <v>115</v>
          </cell>
          <cell r="E119" t="str">
            <v/>
          </cell>
          <cell r="F119" t="str">
            <v/>
          </cell>
          <cell r="H119" t="str">
            <v/>
          </cell>
          <cell r="I119" t="str">
            <v/>
          </cell>
          <cell r="J119">
            <v>0</v>
          </cell>
          <cell r="K119">
            <v>0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/>
          </cell>
          <cell r="B120" t="str">
            <v/>
          </cell>
          <cell r="C120">
            <v>116</v>
          </cell>
          <cell r="E120" t="str">
            <v/>
          </cell>
          <cell r="F120" t="str">
            <v/>
          </cell>
          <cell r="H120" t="str">
            <v/>
          </cell>
          <cell r="I120" t="str">
            <v/>
          </cell>
          <cell r="J120">
            <v>0</v>
          </cell>
          <cell r="K120">
            <v>0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str">
            <v/>
          </cell>
          <cell r="B121" t="str">
            <v/>
          </cell>
          <cell r="C121">
            <v>117</v>
          </cell>
          <cell r="E121" t="str">
            <v/>
          </cell>
          <cell r="F121" t="str">
            <v/>
          </cell>
          <cell r="H121" t="str">
            <v/>
          </cell>
          <cell r="I121" t="str">
            <v/>
          </cell>
          <cell r="J121">
            <v>0</v>
          </cell>
          <cell r="K121">
            <v>0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A122" t="str">
            <v/>
          </cell>
          <cell r="B122" t="str">
            <v/>
          </cell>
          <cell r="C122">
            <v>118</v>
          </cell>
          <cell r="E122" t="str">
            <v/>
          </cell>
          <cell r="F122" t="str">
            <v/>
          </cell>
          <cell r="H122" t="str">
            <v/>
          </cell>
          <cell r="I122" t="str">
            <v/>
          </cell>
          <cell r="J122">
            <v>0</v>
          </cell>
          <cell r="K122">
            <v>0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/>
          </cell>
          <cell r="B123" t="str">
            <v/>
          </cell>
          <cell r="C123">
            <v>119</v>
          </cell>
          <cell r="E123" t="str">
            <v/>
          </cell>
          <cell r="F123" t="str">
            <v/>
          </cell>
          <cell r="H123" t="str">
            <v/>
          </cell>
          <cell r="I123" t="str">
            <v/>
          </cell>
          <cell r="J123">
            <v>0</v>
          </cell>
          <cell r="K123">
            <v>0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/>
          </cell>
          <cell r="B124" t="str">
            <v/>
          </cell>
          <cell r="C124">
            <v>120</v>
          </cell>
          <cell r="E124" t="str">
            <v/>
          </cell>
          <cell r="F124" t="str">
            <v/>
          </cell>
          <cell r="H124" t="str">
            <v/>
          </cell>
          <cell r="I124" t="str">
            <v/>
          </cell>
          <cell r="J124">
            <v>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/>
          </cell>
          <cell r="B125" t="str">
            <v/>
          </cell>
          <cell r="C125">
            <v>121</v>
          </cell>
          <cell r="E125" t="str">
            <v/>
          </cell>
          <cell r="F125" t="str">
            <v/>
          </cell>
          <cell r="H125" t="str">
            <v/>
          </cell>
          <cell r="I125" t="str">
            <v/>
          </cell>
          <cell r="J125">
            <v>0</v>
          </cell>
          <cell r="K125">
            <v>0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/>
          </cell>
          <cell r="B126" t="str">
            <v/>
          </cell>
          <cell r="C126">
            <v>122</v>
          </cell>
          <cell r="E126" t="str">
            <v/>
          </cell>
          <cell r="F126" t="str">
            <v/>
          </cell>
          <cell r="H126" t="str">
            <v/>
          </cell>
          <cell r="I126" t="str">
            <v/>
          </cell>
          <cell r="J126">
            <v>0</v>
          </cell>
          <cell r="K126">
            <v>0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/>
          </cell>
          <cell r="B127" t="str">
            <v/>
          </cell>
          <cell r="C127">
            <v>123</v>
          </cell>
          <cell r="E127" t="str">
            <v/>
          </cell>
          <cell r="F127" t="str">
            <v/>
          </cell>
          <cell r="H127" t="str">
            <v/>
          </cell>
          <cell r="I127" t="str">
            <v/>
          </cell>
          <cell r="J127">
            <v>0</v>
          </cell>
          <cell r="K127">
            <v>0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str">
            <v/>
          </cell>
          <cell r="B128" t="str">
            <v/>
          </cell>
          <cell r="C128">
            <v>124</v>
          </cell>
          <cell r="E128" t="str">
            <v/>
          </cell>
          <cell r="F128" t="str">
            <v/>
          </cell>
          <cell r="H128" t="str">
            <v/>
          </cell>
          <cell r="I128" t="str">
            <v/>
          </cell>
          <cell r="J128">
            <v>0</v>
          </cell>
          <cell r="K128">
            <v>0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A129" t="str">
            <v/>
          </cell>
          <cell r="B129" t="str">
            <v/>
          </cell>
          <cell r="C129">
            <v>125</v>
          </cell>
          <cell r="E129" t="str">
            <v/>
          </cell>
          <cell r="F129" t="str">
            <v/>
          </cell>
          <cell r="H129" t="str">
            <v/>
          </cell>
          <cell r="I129" t="str">
            <v/>
          </cell>
          <cell r="J129">
            <v>0</v>
          </cell>
          <cell r="K129">
            <v>0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/>
          </cell>
          <cell r="B130" t="str">
            <v/>
          </cell>
          <cell r="C130">
            <v>126</v>
          </cell>
          <cell r="E130" t="str">
            <v/>
          </cell>
          <cell r="F130" t="str">
            <v/>
          </cell>
          <cell r="H130" t="str">
            <v/>
          </cell>
          <cell r="I130" t="str">
            <v/>
          </cell>
          <cell r="J130">
            <v>0</v>
          </cell>
          <cell r="K130">
            <v>0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/>
          </cell>
          <cell r="B131" t="str">
            <v/>
          </cell>
          <cell r="C131">
            <v>127</v>
          </cell>
          <cell r="E131" t="str">
            <v/>
          </cell>
          <cell r="F131" t="str">
            <v/>
          </cell>
          <cell r="H131" t="str">
            <v/>
          </cell>
          <cell r="I131" t="str">
            <v/>
          </cell>
          <cell r="J131">
            <v>0</v>
          </cell>
          <cell r="K131">
            <v>0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/>
          </cell>
          <cell r="B132" t="str">
            <v/>
          </cell>
          <cell r="C132">
            <v>128</v>
          </cell>
          <cell r="E132" t="str">
            <v/>
          </cell>
          <cell r="F132" t="str">
            <v/>
          </cell>
          <cell r="H132" t="str">
            <v/>
          </cell>
          <cell r="I132" t="str">
            <v/>
          </cell>
          <cell r="J132">
            <v>0</v>
          </cell>
          <cell r="K132">
            <v>0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/>
          </cell>
          <cell r="B133" t="str">
            <v/>
          </cell>
          <cell r="C133">
            <v>129</v>
          </cell>
          <cell r="E133" t="str">
            <v/>
          </cell>
          <cell r="F133" t="str">
            <v/>
          </cell>
          <cell r="H133" t="str">
            <v/>
          </cell>
          <cell r="I133" t="str">
            <v/>
          </cell>
          <cell r="J133">
            <v>0</v>
          </cell>
          <cell r="K133">
            <v>0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/>
          </cell>
          <cell r="B134" t="str">
            <v/>
          </cell>
          <cell r="C134">
            <v>130</v>
          </cell>
          <cell r="E134" t="str">
            <v/>
          </cell>
          <cell r="F134" t="str">
            <v/>
          </cell>
          <cell r="H134" t="str">
            <v/>
          </cell>
          <cell r="I134" t="str">
            <v/>
          </cell>
          <cell r="J134">
            <v>0</v>
          </cell>
          <cell r="K134">
            <v>0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/>
          </cell>
          <cell r="B135" t="str">
            <v/>
          </cell>
          <cell r="C135">
            <v>131</v>
          </cell>
          <cell r="E135" t="str">
            <v/>
          </cell>
          <cell r="F135" t="str">
            <v/>
          </cell>
          <cell r="H135" t="str">
            <v/>
          </cell>
          <cell r="I135" t="str">
            <v/>
          </cell>
          <cell r="J135">
            <v>0</v>
          </cell>
          <cell r="K135">
            <v>0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/>
          </cell>
          <cell r="B136" t="str">
            <v/>
          </cell>
          <cell r="C136">
            <v>132</v>
          </cell>
          <cell r="E136" t="str">
            <v/>
          </cell>
          <cell r="F136" t="str">
            <v/>
          </cell>
          <cell r="H136" t="str">
            <v/>
          </cell>
          <cell r="I136" t="str">
            <v/>
          </cell>
          <cell r="J136">
            <v>0</v>
          </cell>
          <cell r="K136">
            <v>0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/>
          </cell>
          <cell r="B137" t="str">
            <v/>
          </cell>
          <cell r="C137">
            <v>133</v>
          </cell>
          <cell r="E137" t="str">
            <v/>
          </cell>
          <cell r="F137" t="str">
            <v/>
          </cell>
          <cell r="H137" t="str">
            <v/>
          </cell>
          <cell r="I137" t="str">
            <v/>
          </cell>
          <cell r="J137">
            <v>0</v>
          </cell>
          <cell r="K137">
            <v>0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/>
          </cell>
          <cell r="B138" t="str">
            <v/>
          </cell>
          <cell r="C138">
            <v>134</v>
          </cell>
          <cell r="E138" t="str">
            <v/>
          </cell>
          <cell r="F138" t="str">
            <v/>
          </cell>
          <cell r="H138" t="str">
            <v/>
          </cell>
          <cell r="I138" t="str">
            <v/>
          </cell>
          <cell r="J138">
            <v>0</v>
          </cell>
          <cell r="K138">
            <v>0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 t="str">
            <v/>
          </cell>
          <cell r="C139">
            <v>135</v>
          </cell>
          <cell r="E139" t="str">
            <v/>
          </cell>
          <cell r="F139" t="str">
            <v/>
          </cell>
          <cell r="H139" t="str">
            <v/>
          </cell>
          <cell r="I139" t="str">
            <v/>
          </cell>
          <cell r="J139">
            <v>0</v>
          </cell>
          <cell r="K139">
            <v>0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/>
          </cell>
          <cell r="B140" t="str">
            <v/>
          </cell>
          <cell r="C140">
            <v>136</v>
          </cell>
          <cell r="E140" t="str">
            <v/>
          </cell>
          <cell r="F140" t="str">
            <v/>
          </cell>
          <cell r="H140" t="str">
            <v/>
          </cell>
          <cell r="I140" t="str">
            <v/>
          </cell>
          <cell r="J140">
            <v>0</v>
          </cell>
          <cell r="K140">
            <v>0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str">
            <v/>
          </cell>
          <cell r="B141" t="str">
            <v/>
          </cell>
          <cell r="C141">
            <v>137</v>
          </cell>
          <cell r="E141" t="str">
            <v/>
          </cell>
          <cell r="F141" t="str">
            <v/>
          </cell>
          <cell r="H141" t="str">
            <v/>
          </cell>
          <cell r="I141" t="str">
            <v/>
          </cell>
          <cell r="J141">
            <v>0</v>
          </cell>
          <cell r="K141">
            <v>0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A142" t="str">
            <v/>
          </cell>
          <cell r="B142" t="str">
            <v/>
          </cell>
          <cell r="C142">
            <v>138</v>
          </cell>
          <cell r="E142" t="str">
            <v/>
          </cell>
          <cell r="F142" t="str">
            <v/>
          </cell>
          <cell r="H142" t="str">
            <v/>
          </cell>
          <cell r="I142" t="str">
            <v/>
          </cell>
          <cell r="J142">
            <v>0</v>
          </cell>
          <cell r="K142">
            <v>0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/>
          </cell>
          <cell r="B143" t="str">
            <v/>
          </cell>
          <cell r="C143">
            <v>139</v>
          </cell>
          <cell r="E143" t="str">
            <v/>
          </cell>
          <cell r="F143" t="str">
            <v/>
          </cell>
          <cell r="H143" t="str">
            <v/>
          </cell>
          <cell r="I143" t="str">
            <v/>
          </cell>
          <cell r="J143">
            <v>0</v>
          </cell>
          <cell r="K143">
            <v>0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/>
          </cell>
          <cell r="B144" t="str">
            <v/>
          </cell>
          <cell r="C144">
            <v>140</v>
          </cell>
          <cell r="E144" t="str">
            <v/>
          </cell>
          <cell r="F144" t="str">
            <v/>
          </cell>
          <cell r="H144" t="str">
            <v/>
          </cell>
          <cell r="I144" t="str">
            <v/>
          </cell>
          <cell r="J144">
            <v>0</v>
          </cell>
          <cell r="K144">
            <v>0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str">
            <v/>
          </cell>
          <cell r="B145" t="str">
            <v/>
          </cell>
          <cell r="C145">
            <v>141</v>
          </cell>
          <cell r="E145" t="str">
            <v/>
          </cell>
          <cell r="F145" t="str">
            <v/>
          </cell>
          <cell r="H145" t="str">
            <v/>
          </cell>
          <cell r="I145" t="str">
            <v/>
          </cell>
          <cell r="J145">
            <v>0</v>
          </cell>
          <cell r="K145">
            <v>0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A146" t="str">
            <v/>
          </cell>
          <cell r="B146" t="str">
            <v/>
          </cell>
          <cell r="C146">
            <v>142</v>
          </cell>
          <cell r="E146" t="str">
            <v/>
          </cell>
          <cell r="F146" t="str">
            <v/>
          </cell>
          <cell r="H146" t="str">
            <v/>
          </cell>
          <cell r="I146" t="str">
            <v/>
          </cell>
          <cell r="J146">
            <v>0</v>
          </cell>
          <cell r="K146">
            <v>0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A147" t="str">
            <v/>
          </cell>
          <cell r="B147" t="str">
            <v/>
          </cell>
          <cell r="C147">
            <v>143</v>
          </cell>
          <cell r="E147" t="str">
            <v/>
          </cell>
          <cell r="F147" t="str">
            <v/>
          </cell>
          <cell r="H147" t="str">
            <v/>
          </cell>
          <cell r="I147" t="str">
            <v/>
          </cell>
          <cell r="J147">
            <v>0</v>
          </cell>
          <cell r="K147">
            <v>0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A148" t="str">
            <v/>
          </cell>
          <cell r="B148" t="str">
            <v/>
          </cell>
          <cell r="C148">
            <v>144</v>
          </cell>
          <cell r="E148" t="str">
            <v/>
          </cell>
          <cell r="F148" t="str">
            <v/>
          </cell>
          <cell r="H148" t="str">
            <v/>
          </cell>
          <cell r="I148" t="str">
            <v/>
          </cell>
          <cell r="J148">
            <v>0</v>
          </cell>
          <cell r="K148">
            <v>0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A149" t="str">
            <v/>
          </cell>
          <cell r="B149" t="str">
            <v/>
          </cell>
          <cell r="C149">
            <v>145</v>
          </cell>
          <cell r="E149" t="str">
            <v/>
          </cell>
          <cell r="F149" t="str">
            <v/>
          </cell>
          <cell r="H149" t="str">
            <v/>
          </cell>
          <cell r="I149" t="str">
            <v/>
          </cell>
          <cell r="J149">
            <v>0</v>
          </cell>
          <cell r="K149">
            <v>0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A150" t="str">
            <v/>
          </cell>
          <cell r="B150" t="str">
            <v/>
          </cell>
          <cell r="C150">
            <v>146</v>
          </cell>
          <cell r="E150" t="str">
            <v/>
          </cell>
          <cell r="F150" t="str">
            <v/>
          </cell>
          <cell r="H150" t="str">
            <v/>
          </cell>
          <cell r="I150" t="str">
            <v/>
          </cell>
          <cell r="J150">
            <v>0</v>
          </cell>
          <cell r="K150">
            <v>0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A151" t="str">
            <v/>
          </cell>
          <cell r="B151" t="str">
            <v/>
          </cell>
          <cell r="C151">
            <v>147</v>
          </cell>
          <cell r="E151" t="str">
            <v/>
          </cell>
          <cell r="F151" t="str">
            <v/>
          </cell>
          <cell r="H151" t="str">
            <v/>
          </cell>
          <cell r="I151" t="str">
            <v/>
          </cell>
          <cell r="J151">
            <v>0</v>
          </cell>
          <cell r="K151">
            <v>0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A152" t="str">
            <v/>
          </cell>
          <cell r="B152" t="str">
            <v/>
          </cell>
          <cell r="C152">
            <v>148</v>
          </cell>
          <cell r="E152" t="str">
            <v/>
          </cell>
          <cell r="F152" t="str">
            <v/>
          </cell>
          <cell r="H152" t="str">
            <v/>
          </cell>
          <cell r="I152" t="str">
            <v/>
          </cell>
          <cell r="J152">
            <v>0</v>
          </cell>
          <cell r="K152">
            <v>0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A153" t="str">
            <v/>
          </cell>
          <cell r="B153" t="str">
            <v/>
          </cell>
          <cell r="C153">
            <v>149</v>
          </cell>
          <cell r="E153" t="str">
            <v/>
          </cell>
          <cell r="F153" t="str">
            <v/>
          </cell>
          <cell r="H153" t="str">
            <v/>
          </cell>
          <cell r="I153" t="str">
            <v/>
          </cell>
          <cell r="J153">
            <v>0</v>
          </cell>
          <cell r="K153">
            <v>0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A154" t="str">
            <v/>
          </cell>
          <cell r="B154" t="str">
            <v/>
          </cell>
          <cell r="C154">
            <v>150</v>
          </cell>
          <cell r="E154" t="str">
            <v/>
          </cell>
          <cell r="F154" t="str">
            <v/>
          </cell>
          <cell r="H154" t="str">
            <v/>
          </cell>
          <cell r="I154" t="str">
            <v/>
          </cell>
          <cell r="J154">
            <v>0</v>
          </cell>
          <cell r="K154">
            <v>0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A155" t="str">
            <v/>
          </cell>
          <cell r="B155" t="str">
            <v/>
          </cell>
          <cell r="C155">
            <v>151</v>
          </cell>
          <cell r="E155" t="str">
            <v/>
          </cell>
          <cell r="F155" t="str">
            <v/>
          </cell>
          <cell r="H155" t="str">
            <v/>
          </cell>
          <cell r="I155" t="str">
            <v/>
          </cell>
          <cell r="J155">
            <v>0</v>
          </cell>
          <cell r="K155">
            <v>0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A156" t="str">
            <v/>
          </cell>
          <cell r="B156" t="str">
            <v/>
          </cell>
          <cell r="C156">
            <v>152</v>
          </cell>
          <cell r="E156" t="str">
            <v/>
          </cell>
          <cell r="F156" t="str">
            <v/>
          </cell>
          <cell r="H156" t="str">
            <v/>
          </cell>
          <cell r="I156" t="str">
            <v/>
          </cell>
          <cell r="J156">
            <v>0</v>
          </cell>
          <cell r="K156">
            <v>0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A157" t="str">
            <v/>
          </cell>
          <cell r="B157" t="str">
            <v/>
          </cell>
          <cell r="C157">
            <v>153</v>
          </cell>
          <cell r="E157" t="str">
            <v/>
          </cell>
          <cell r="F157" t="str">
            <v/>
          </cell>
          <cell r="H157" t="str">
            <v/>
          </cell>
          <cell r="I157" t="str">
            <v/>
          </cell>
          <cell r="J157">
            <v>0</v>
          </cell>
          <cell r="K157">
            <v>0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A158" t="str">
            <v/>
          </cell>
          <cell r="B158" t="str">
            <v/>
          </cell>
          <cell r="C158">
            <v>154</v>
          </cell>
          <cell r="E158" t="str">
            <v/>
          </cell>
          <cell r="F158" t="str">
            <v/>
          </cell>
          <cell r="H158" t="str">
            <v/>
          </cell>
          <cell r="I158" t="str">
            <v/>
          </cell>
          <cell r="J158">
            <v>0</v>
          </cell>
          <cell r="K158">
            <v>0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A159" t="str">
            <v/>
          </cell>
          <cell r="B159" t="str">
            <v/>
          </cell>
          <cell r="C159">
            <v>155</v>
          </cell>
          <cell r="E159" t="str">
            <v/>
          </cell>
          <cell r="F159" t="str">
            <v/>
          </cell>
          <cell r="H159" t="str">
            <v/>
          </cell>
          <cell r="I159" t="str">
            <v/>
          </cell>
          <cell r="J159">
            <v>0</v>
          </cell>
          <cell r="K159">
            <v>0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A160" t="str">
            <v/>
          </cell>
          <cell r="B160" t="str">
            <v/>
          </cell>
          <cell r="C160">
            <v>156</v>
          </cell>
          <cell r="E160" t="str">
            <v/>
          </cell>
          <cell r="F160" t="str">
            <v/>
          </cell>
          <cell r="H160" t="str">
            <v/>
          </cell>
          <cell r="I160" t="str">
            <v/>
          </cell>
          <cell r="J160">
            <v>0</v>
          </cell>
          <cell r="K160">
            <v>0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A161" t="str">
            <v/>
          </cell>
          <cell r="B161" t="str">
            <v/>
          </cell>
          <cell r="C161">
            <v>157</v>
          </cell>
          <cell r="E161" t="str">
            <v/>
          </cell>
          <cell r="F161" t="str">
            <v/>
          </cell>
          <cell r="H161" t="str">
            <v/>
          </cell>
          <cell r="I161" t="str">
            <v/>
          </cell>
          <cell r="J161">
            <v>0</v>
          </cell>
          <cell r="K161">
            <v>0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A162" t="str">
            <v/>
          </cell>
          <cell r="B162" t="str">
            <v/>
          </cell>
          <cell r="C162">
            <v>158</v>
          </cell>
          <cell r="E162" t="str">
            <v/>
          </cell>
          <cell r="F162" t="str">
            <v/>
          </cell>
          <cell r="H162" t="str">
            <v/>
          </cell>
          <cell r="I162" t="str">
            <v/>
          </cell>
          <cell r="J162">
            <v>0</v>
          </cell>
          <cell r="K162">
            <v>0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A163" t="str">
            <v/>
          </cell>
          <cell r="B163" t="str">
            <v/>
          </cell>
          <cell r="C163">
            <v>159</v>
          </cell>
          <cell r="E163" t="str">
            <v/>
          </cell>
          <cell r="F163" t="str">
            <v/>
          </cell>
          <cell r="H163" t="str">
            <v/>
          </cell>
          <cell r="I163" t="str">
            <v/>
          </cell>
          <cell r="J163">
            <v>0</v>
          </cell>
          <cell r="K163">
            <v>0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A164" t="str">
            <v/>
          </cell>
          <cell r="B164" t="str">
            <v/>
          </cell>
          <cell r="C164">
            <v>160</v>
          </cell>
          <cell r="E164" t="str">
            <v/>
          </cell>
          <cell r="F164" t="str">
            <v/>
          </cell>
          <cell r="H164" t="str">
            <v/>
          </cell>
          <cell r="I164" t="str">
            <v/>
          </cell>
          <cell r="J164">
            <v>0</v>
          </cell>
          <cell r="K164">
            <v>0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A165" t="str">
            <v/>
          </cell>
          <cell r="B165" t="str">
            <v/>
          </cell>
          <cell r="C165">
            <v>161</v>
          </cell>
          <cell r="E165" t="str">
            <v/>
          </cell>
          <cell r="F165" t="str">
            <v/>
          </cell>
          <cell r="H165" t="str">
            <v/>
          </cell>
          <cell r="I165" t="str">
            <v/>
          </cell>
          <cell r="J165">
            <v>0</v>
          </cell>
          <cell r="K165">
            <v>0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A166" t="str">
            <v/>
          </cell>
          <cell r="B166" t="str">
            <v/>
          </cell>
          <cell r="C166">
            <v>162</v>
          </cell>
          <cell r="E166" t="str">
            <v/>
          </cell>
          <cell r="F166" t="str">
            <v/>
          </cell>
          <cell r="H166" t="str">
            <v/>
          </cell>
          <cell r="I166" t="str">
            <v/>
          </cell>
          <cell r="J166">
            <v>0</v>
          </cell>
          <cell r="K166">
            <v>0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A167" t="str">
            <v/>
          </cell>
          <cell r="B167" t="str">
            <v/>
          </cell>
          <cell r="C167">
            <v>163</v>
          </cell>
          <cell r="E167" t="str">
            <v/>
          </cell>
          <cell r="F167" t="str">
            <v/>
          </cell>
          <cell r="H167" t="str">
            <v/>
          </cell>
          <cell r="I167" t="str">
            <v/>
          </cell>
          <cell r="J167">
            <v>0</v>
          </cell>
          <cell r="K167">
            <v>0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A168" t="str">
            <v/>
          </cell>
          <cell r="B168" t="str">
            <v/>
          </cell>
          <cell r="C168">
            <v>164</v>
          </cell>
          <cell r="E168" t="str">
            <v/>
          </cell>
          <cell r="F168" t="str">
            <v/>
          </cell>
          <cell r="H168" t="str">
            <v/>
          </cell>
          <cell r="I168" t="str">
            <v/>
          </cell>
          <cell r="J168">
            <v>0</v>
          </cell>
          <cell r="K168">
            <v>0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A169" t="str">
            <v/>
          </cell>
          <cell r="B169" t="str">
            <v/>
          </cell>
          <cell r="C169">
            <v>165</v>
          </cell>
          <cell r="E169" t="str">
            <v/>
          </cell>
          <cell r="F169" t="str">
            <v/>
          </cell>
          <cell r="H169" t="str">
            <v/>
          </cell>
          <cell r="I169" t="str">
            <v/>
          </cell>
          <cell r="J169">
            <v>0</v>
          </cell>
          <cell r="K169">
            <v>0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A170" t="str">
            <v/>
          </cell>
          <cell r="B170" t="str">
            <v/>
          </cell>
          <cell r="C170">
            <v>166</v>
          </cell>
          <cell r="E170" t="str">
            <v/>
          </cell>
          <cell r="F170" t="str">
            <v/>
          </cell>
          <cell r="H170" t="str">
            <v/>
          </cell>
          <cell r="I170" t="str">
            <v/>
          </cell>
          <cell r="J170">
            <v>0</v>
          </cell>
          <cell r="K170">
            <v>0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A171" t="str">
            <v/>
          </cell>
          <cell r="B171" t="str">
            <v/>
          </cell>
          <cell r="C171">
            <v>167</v>
          </cell>
          <cell r="E171" t="str">
            <v/>
          </cell>
          <cell r="F171" t="str">
            <v/>
          </cell>
          <cell r="H171" t="str">
            <v/>
          </cell>
          <cell r="I171" t="str">
            <v/>
          </cell>
          <cell r="J171">
            <v>0</v>
          </cell>
          <cell r="K171">
            <v>0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A172" t="str">
            <v/>
          </cell>
          <cell r="B172" t="str">
            <v/>
          </cell>
          <cell r="C172">
            <v>168</v>
          </cell>
          <cell r="E172" t="str">
            <v/>
          </cell>
          <cell r="F172" t="str">
            <v/>
          </cell>
          <cell r="H172" t="str">
            <v/>
          </cell>
          <cell r="I172" t="str">
            <v/>
          </cell>
          <cell r="J172">
            <v>0</v>
          </cell>
          <cell r="K172">
            <v>0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A173" t="str">
            <v/>
          </cell>
          <cell r="B173" t="str">
            <v/>
          </cell>
          <cell r="C173">
            <v>169</v>
          </cell>
          <cell r="E173" t="str">
            <v/>
          </cell>
          <cell r="F173" t="str">
            <v/>
          </cell>
          <cell r="H173" t="str">
            <v/>
          </cell>
          <cell r="I173" t="str">
            <v/>
          </cell>
          <cell r="J173">
            <v>0</v>
          </cell>
          <cell r="K173">
            <v>0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A174" t="str">
            <v/>
          </cell>
          <cell r="B174" t="str">
            <v/>
          </cell>
          <cell r="C174">
            <v>170</v>
          </cell>
          <cell r="E174" t="str">
            <v/>
          </cell>
          <cell r="F174" t="str">
            <v/>
          </cell>
          <cell r="H174" t="str">
            <v/>
          </cell>
          <cell r="I174" t="str">
            <v/>
          </cell>
          <cell r="J174">
            <v>0</v>
          </cell>
          <cell r="K174">
            <v>0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/>
          </cell>
          <cell r="B175" t="str">
            <v/>
          </cell>
          <cell r="C175">
            <v>171</v>
          </cell>
          <cell r="E175" t="str">
            <v/>
          </cell>
          <cell r="F175" t="str">
            <v/>
          </cell>
          <cell r="H175" t="str">
            <v/>
          </cell>
          <cell r="I175" t="str">
            <v/>
          </cell>
          <cell r="J175">
            <v>0</v>
          </cell>
          <cell r="K175">
            <v>0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/>
          </cell>
          <cell r="B176" t="str">
            <v/>
          </cell>
          <cell r="C176">
            <v>172</v>
          </cell>
          <cell r="E176" t="str">
            <v/>
          </cell>
          <cell r="F176" t="str">
            <v/>
          </cell>
          <cell r="H176" t="str">
            <v/>
          </cell>
          <cell r="I176" t="str">
            <v/>
          </cell>
          <cell r="J176">
            <v>0</v>
          </cell>
          <cell r="K176">
            <v>0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/>
          </cell>
          <cell r="B177" t="str">
            <v/>
          </cell>
          <cell r="C177">
            <v>173</v>
          </cell>
          <cell r="E177" t="str">
            <v/>
          </cell>
          <cell r="F177" t="str">
            <v/>
          </cell>
          <cell r="H177" t="str">
            <v/>
          </cell>
          <cell r="I177" t="str">
            <v/>
          </cell>
          <cell r="J177">
            <v>0</v>
          </cell>
          <cell r="K177">
            <v>0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/>
          </cell>
          <cell r="B178" t="str">
            <v/>
          </cell>
          <cell r="C178">
            <v>174</v>
          </cell>
          <cell r="E178" t="str">
            <v/>
          </cell>
          <cell r="F178" t="str">
            <v/>
          </cell>
          <cell r="H178" t="str">
            <v/>
          </cell>
          <cell r="I178" t="str">
            <v/>
          </cell>
          <cell r="J178">
            <v>0</v>
          </cell>
          <cell r="K178">
            <v>0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/>
          </cell>
          <cell r="B179" t="str">
            <v/>
          </cell>
          <cell r="C179">
            <v>175</v>
          </cell>
          <cell r="E179" t="str">
            <v/>
          </cell>
          <cell r="F179" t="str">
            <v/>
          </cell>
          <cell r="H179" t="str">
            <v/>
          </cell>
          <cell r="I179" t="str">
            <v/>
          </cell>
          <cell r="J179">
            <v>0</v>
          </cell>
          <cell r="K179">
            <v>0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/>
          </cell>
          <cell r="B180" t="str">
            <v/>
          </cell>
          <cell r="C180">
            <v>176</v>
          </cell>
          <cell r="E180" t="str">
            <v/>
          </cell>
          <cell r="F180" t="str">
            <v/>
          </cell>
          <cell r="H180" t="str">
            <v/>
          </cell>
          <cell r="I180" t="str">
            <v/>
          </cell>
          <cell r="J180">
            <v>0</v>
          </cell>
          <cell r="K180">
            <v>0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/>
          </cell>
          <cell r="B181" t="str">
            <v/>
          </cell>
          <cell r="C181">
            <v>177</v>
          </cell>
          <cell r="E181" t="str">
            <v/>
          </cell>
          <cell r="F181" t="str">
            <v/>
          </cell>
          <cell r="H181" t="str">
            <v/>
          </cell>
          <cell r="I181" t="str">
            <v/>
          </cell>
          <cell r="J181">
            <v>0</v>
          </cell>
          <cell r="K181">
            <v>0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/>
          </cell>
          <cell r="B182" t="str">
            <v/>
          </cell>
          <cell r="C182">
            <v>178</v>
          </cell>
          <cell r="E182" t="str">
            <v/>
          </cell>
          <cell r="F182" t="str">
            <v/>
          </cell>
          <cell r="H182" t="str">
            <v/>
          </cell>
          <cell r="I182" t="str">
            <v/>
          </cell>
          <cell r="J182">
            <v>0</v>
          </cell>
          <cell r="K182">
            <v>0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/>
          </cell>
          <cell r="B183" t="str">
            <v/>
          </cell>
          <cell r="C183">
            <v>179</v>
          </cell>
          <cell r="E183" t="str">
            <v/>
          </cell>
          <cell r="F183" t="str">
            <v/>
          </cell>
          <cell r="H183" t="str">
            <v/>
          </cell>
          <cell r="I183" t="str">
            <v/>
          </cell>
          <cell r="J183">
            <v>0</v>
          </cell>
          <cell r="K183">
            <v>0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/>
          </cell>
          <cell r="B184" t="str">
            <v/>
          </cell>
          <cell r="C184">
            <v>180</v>
          </cell>
          <cell r="E184" t="str">
            <v/>
          </cell>
          <cell r="F184" t="str">
            <v/>
          </cell>
          <cell r="H184" t="str">
            <v/>
          </cell>
          <cell r="I184" t="str">
            <v/>
          </cell>
          <cell r="J184">
            <v>0</v>
          </cell>
          <cell r="K184">
            <v>0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/>
          </cell>
          <cell r="B185" t="str">
            <v/>
          </cell>
          <cell r="C185">
            <v>181</v>
          </cell>
          <cell r="E185" t="str">
            <v/>
          </cell>
          <cell r="F185" t="str">
            <v/>
          </cell>
          <cell r="H185" t="str">
            <v/>
          </cell>
          <cell r="I185" t="str">
            <v/>
          </cell>
          <cell r="J185">
            <v>0</v>
          </cell>
          <cell r="K185">
            <v>0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 t="str">
            <v/>
          </cell>
          <cell r="C186">
            <v>182</v>
          </cell>
          <cell r="E186" t="str">
            <v/>
          </cell>
          <cell r="F186" t="str">
            <v/>
          </cell>
          <cell r="H186" t="str">
            <v/>
          </cell>
          <cell r="I186" t="str">
            <v/>
          </cell>
          <cell r="J186">
            <v>0</v>
          </cell>
          <cell r="K186">
            <v>0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/>
          </cell>
          <cell r="B187" t="str">
            <v/>
          </cell>
          <cell r="C187">
            <v>183</v>
          </cell>
          <cell r="E187" t="str">
            <v/>
          </cell>
          <cell r="F187" t="str">
            <v/>
          </cell>
          <cell r="H187" t="str">
            <v/>
          </cell>
          <cell r="I187" t="str">
            <v/>
          </cell>
          <cell r="J187">
            <v>0</v>
          </cell>
          <cell r="K187">
            <v>0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/>
          </cell>
          <cell r="B188" t="str">
            <v/>
          </cell>
          <cell r="C188">
            <v>184</v>
          </cell>
          <cell r="E188" t="str">
            <v/>
          </cell>
          <cell r="F188" t="str">
            <v/>
          </cell>
          <cell r="H188" t="str">
            <v/>
          </cell>
          <cell r="I188" t="str">
            <v/>
          </cell>
          <cell r="J188">
            <v>0</v>
          </cell>
          <cell r="K188">
            <v>0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/>
          </cell>
          <cell r="B189" t="str">
            <v/>
          </cell>
          <cell r="C189">
            <v>185</v>
          </cell>
          <cell r="E189" t="str">
            <v/>
          </cell>
          <cell r="F189" t="str">
            <v/>
          </cell>
          <cell r="H189" t="str">
            <v/>
          </cell>
          <cell r="I189" t="str">
            <v/>
          </cell>
          <cell r="J189">
            <v>0</v>
          </cell>
          <cell r="K189">
            <v>0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/>
          </cell>
          <cell r="B190" t="str">
            <v/>
          </cell>
          <cell r="C190">
            <v>186</v>
          </cell>
          <cell r="E190" t="str">
            <v/>
          </cell>
          <cell r="F190" t="str">
            <v/>
          </cell>
          <cell r="H190" t="str">
            <v/>
          </cell>
          <cell r="I190" t="str">
            <v/>
          </cell>
          <cell r="J190">
            <v>0</v>
          </cell>
          <cell r="K190">
            <v>0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/>
          </cell>
          <cell r="B191" t="str">
            <v/>
          </cell>
          <cell r="C191">
            <v>187</v>
          </cell>
          <cell r="E191" t="str">
            <v/>
          </cell>
          <cell r="F191" t="str">
            <v/>
          </cell>
          <cell r="H191" t="str">
            <v/>
          </cell>
          <cell r="I191" t="str">
            <v/>
          </cell>
          <cell r="J191">
            <v>0</v>
          </cell>
          <cell r="K191">
            <v>0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/>
          </cell>
          <cell r="B192" t="str">
            <v/>
          </cell>
          <cell r="C192">
            <v>188</v>
          </cell>
          <cell r="E192" t="str">
            <v/>
          </cell>
          <cell r="F192" t="str">
            <v/>
          </cell>
          <cell r="H192" t="str">
            <v/>
          </cell>
          <cell r="I192" t="str">
            <v/>
          </cell>
          <cell r="J192">
            <v>0</v>
          </cell>
          <cell r="K192">
            <v>0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/>
          </cell>
          <cell r="B193" t="str">
            <v/>
          </cell>
          <cell r="C193">
            <v>189</v>
          </cell>
          <cell r="E193" t="str">
            <v/>
          </cell>
          <cell r="F193" t="str">
            <v/>
          </cell>
          <cell r="H193" t="str">
            <v/>
          </cell>
          <cell r="I193" t="str">
            <v/>
          </cell>
          <cell r="J193">
            <v>0</v>
          </cell>
          <cell r="K193">
            <v>0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/>
          </cell>
          <cell r="B194" t="str">
            <v/>
          </cell>
          <cell r="C194">
            <v>190</v>
          </cell>
          <cell r="E194" t="str">
            <v/>
          </cell>
          <cell r="F194" t="str">
            <v/>
          </cell>
          <cell r="H194" t="str">
            <v/>
          </cell>
          <cell r="I194" t="str">
            <v/>
          </cell>
          <cell r="J194">
            <v>0</v>
          </cell>
          <cell r="K194">
            <v>0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/>
          </cell>
          <cell r="B195" t="str">
            <v/>
          </cell>
          <cell r="C195">
            <v>191</v>
          </cell>
          <cell r="E195" t="str">
            <v/>
          </cell>
          <cell r="F195" t="str">
            <v/>
          </cell>
          <cell r="H195" t="str">
            <v/>
          </cell>
          <cell r="I195" t="str">
            <v/>
          </cell>
          <cell r="J195">
            <v>0</v>
          </cell>
          <cell r="K195">
            <v>0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/>
          </cell>
          <cell r="B196" t="str">
            <v/>
          </cell>
          <cell r="C196">
            <v>192</v>
          </cell>
          <cell r="E196" t="str">
            <v/>
          </cell>
          <cell r="F196" t="str">
            <v/>
          </cell>
          <cell r="H196" t="str">
            <v/>
          </cell>
          <cell r="I196" t="str">
            <v/>
          </cell>
          <cell r="J196">
            <v>0</v>
          </cell>
          <cell r="K196">
            <v>0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/>
          </cell>
          <cell r="B197" t="str">
            <v/>
          </cell>
          <cell r="C197">
            <v>193</v>
          </cell>
          <cell r="E197" t="str">
            <v/>
          </cell>
          <cell r="F197" t="str">
            <v/>
          </cell>
          <cell r="H197" t="str">
            <v/>
          </cell>
          <cell r="I197" t="str">
            <v/>
          </cell>
          <cell r="J197">
            <v>0</v>
          </cell>
          <cell r="K197">
            <v>0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/>
          </cell>
          <cell r="B198" t="str">
            <v/>
          </cell>
          <cell r="C198">
            <v>194</v>
          </cell>
          <cell r="E198" t="str">
            <v/>
          </cell>
          <cell r="F198" t="str">
            <v/>
          </cell>
          <cell r="H198" t="str">
            <v/>
          </cell>
          <cell r="I198" t="str">
            <v/>
          </cell>
          <cell r="J198">
            <v>0</v>
          </cell>
          <cell r="K198">
            <v>0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/>
          </cell>
          <cell r="B199" t="str">
            <v/>
          </cell>
          <cell r="C199">
            <v>195</v>
          </cell>
          <cell r="E199" t="str">
            <v/>
          </cell>
          <cell r="F199" t="str">
            <v/>
          </cell>
          <cell r="H199" t="str">
            <v/>
          </cell>
          <cell r="I199" t="str">
            <v/>
          </cell>
          <cell r="J199">
            <v>0</v>
          </cell>
          <cell r="K199">
            <v>0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/>
          </cell>
          <cell r="B200" t="str">
            <v/>
          </cell>
          <cell r="C200">
            <v>196</v>
          </cell>
          <cell r="E200" t="str">
            <v/>
          </cell>
          <cell r="F200" t="str">
            <v/>
          </cell>
          <cell r="H200" t="str">
            <v/>
          </cell>
          <cell r="I200" t="str">
            <v/>
          </cell>
          <cell r="J200">
            <v>0</v>
          </cell>
          <cell r="K200">
            <v>0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 t="str">
            <v/>
          </cell>
          <cell r="C201">
            <v>197</v>
          </cell>
          <cell r="E201" t="str">
            <v/>
          </cell>
          <cell r="F201" t="str">
            <v/>
          </cell>
          <cell r="H201" t="str">
            <v/>
          </cell>
          <cell r="I201" t="str">
            <v/>
          </cell>
          <cell r="J201">
            <v>0</v>
          </cell>
          <cell r="K201">
            <v>0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/>
          </cell>
          <cell r="B202" t="str">
            <v/>
          </cell>
          <cell r="C202">
            <v>198</v>
          </cell>
          <cell r="E202" t="str">
            <v/>
          </cell>
          <cell r="F202" t="str">
            <v/>
          </cell>
          <cell r="H202" t="str">
            <v/>
          </cell>
          <cell r="I202" t="str">
            <v/>
          </cell>
          <cell r="J202">
            <v>0</v>
          </cell>
          <cell r="K202">
            <v>0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/>
          </cell>
          <cell r="B203" t="str">
            <v/>
          </cell>
          <cell r="C203">
            <v>199</v>
          </cell>
          <cell r="E203" t="str">
            <v/>
          </cell>
          <cell r="F203" t="str">
            <v/>
          </cell>
          <cell r="H203" t="str">
            <v/>
          </cell>
          <cell r="I203" t="str">
            <v/>
          </cell>
          <cell r="J203">
            <v>0</v>
          </cell>
          <cell r="K203">
            <v>0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/>
          </cell>
          <cell r="B204" t="str">
            <v/>
          </cell>
          <cell r="C204">
            <v>200</v>
          </cell>
          <cell r="E204" t="str">
            <v/>
          </cell>
          <cell r="F204" t="str">
            <v/>
          </cell>
          <cell r="H204" t="str">
            <v/>
          </cell>
          <cell r="I204" t="str">
            <v/>
          </cell>
          <cell r="J204">
            <v>0</v>
          </cell>
          <cell r="K204">
            <v>0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/>
          </cell>
          <cell r="B205" t="str">
            <v/>
          </cell>
          <cell r="C205">
            <v>201</v>
          </cell>
          <cell r="E205" t="str">
            <v/>
          </cell>
          <cell r="F205" t="str">
            <v/>
          </cell>
          <cell r="H205" t="str">
            <v/>
          </cell>
          <cell r="I205" t="str">
            <v/>
          </cell>
          <cell r="J205">
            <v>0</v>
          </cell>
          <cell r="K205">
            <v>0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/>
          </cell>
          <cell r="B206" t="str">
            <v/>
          </cell>
          <cell r="C206">
            <v>202</v>
          </cell>
          <cell r="E206" t="str">
            <v/>
          </cell>
          <cell r="F206" t="str">
            <v/>
          </cell>
          <cell r="H206" t="str">
            <v/>
          </cell>
          <cell r="I206" t="str">
            <v/>
          </cell>
          <cell r="J206">
            <v>0</v>
          </cell>
          <cell r="K206">
            <v>0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/>
          </cell>
          <cell r="B207" t="str">
            <v/>
          </cell>
          <cell r="C207">
            <v>203</v>
          </cell>
          <cell r="E207" t="str">
            <v/>
          </cell>
          <cell r="F207" t="str">
            <v/>
          </cell>
          <cell r="H207" t="str">
            <v/>
          </cell>
          <cell r="I207" t="str">
            <v/>
          </cell>
          <cell r="J207">
            <v>0</v>
          </cell>
          <cell r="K207">
            <v>0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/>
          </cell>
          <cell r="B208" t="str">
            <v/>
          </cell>
          <cell r="C208">
            <v>204</v>
          </cell>
          <cell r="E208" t="str">
            <v/>
          </cell>
          <cell r="F208" t="str">
            <v/>
          </cell>
          <cell r="H208" t="str">
            <v/>
          </cell>
          <cell r="I208" t="str">
            <v/>
          </cell>
          <cell r="J208">
            <v>0</v>
          </cell>
          <cell r="K208">
            <v>0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/>
          </cell>
          <cell r="B209" t="str">
            <v/>
          </cell>
          <cell r="C209">
            <v>205</v>
          </cell>
          <cell r="E209" t="str">
            <v/>
          </cell>
          <cell r="F209" t="str">
            <v/>
          </cell>
          <cell r="H209" t="str">
            <v/>
          </cell>
          <cell r="I209" t="str">
            <v/>
          </cell>
          <cell r="J209">
            <v>0</v>
          </cell>
          <cell r="K209">
            <v>0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/>
          </cell>
          <cell r="B210" t="str">
            <v/>
          </cell>
          <cell r="C210">
            <v>206</v>
          </cell>
          <cell r="E210" t="str">
            <v/>
          </cell>
          <cell r="F210" t="str">
            <v/>
          </cell>
          <cell r="H210" t="str">
            <v/>
          </cell>
          <cell r="I210" t="str">
            <v/>
          </cell>
          <cell r="J210">
            <v>0</v>
          </cell>
          <cell r="K210">
            <v>0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/>
          </cell>
          <cell r="B211" t="str">
            <v/>
          </cell>
          <cell r="C211">
            <v>207</v>
          </cell>
          <cell r="E211" t="str">
            <v/>
          </cell>
          <cell r="F211" t="str">
            <v/>
          </cell>
          <cell r="H211" t="str">
            <v/>
          </cell>
          <cell r="I211" t="str">
            <v/>
          </cell>
          <cell r="J211">
            <v>0</v>
          </cell>
          <cell r="K211">
            <v>0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/>
          </cell>
          <cell r="B212" t="str">
            <v/>
          </cell>
          <cell r="C212">
            <v>208</v>
          </cell>
          <cell r="E212" t="str">
            <v/>
          </cell>
          <cell r="F212" t="str">
            <v/>
          </cell>
          <cell r="H212" t="str">
            <v/>
          </cell>
          <cell r="I212" t="str">
            <v/>
          </cell>
          <cell r="J212">
            <v>0</v>
          </cell>
          <cell r="K212">
            <v>0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/>
          </cell>
          <cell r="B213" t="str">
            <v/>
          </cell>
          <cell r="C213">
            <v>209</v>
          </cell>
          <cell r="E213" t="str">
            <v/>
          </cell>
          <cell r="F213" t="str">
            <v/>
          </cell>
          <cell r="H213" t="str">
            <v/>
          </cell>
          <cell r="I213" t="str">
            <v/>
          </cell>
          <cell r="J213">
            <v>0</v>
          </cell>
          <cell r="K213">
            <v>0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/>
          </cell>
          <cell r="B214" t="str">
            <v/>
          </cell>
          <cell r="C214">
            <v>210</v>
          </cell>
          <cell r="E214" t="str">
            <v/>
          </cell>
          <cell r="F214" t="str">
            <v/>
          </cell>
          <cell r="H214" t="str">
            <v/>
          </cell>
          <cell r="I214" t="str">
            <v/>
          </cell>
          <cell r="J214">
            <v>0</v>
          </cell>
          <cell r="K214">
            <v>0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 t="str">
            <v/>
          </cell>
          <cell r="C215">
            <v>211</v>
          </cell>
          <cell r="E215" t="str">
            <v/>
          </cell>
          <cell r="F215" t="str">
            <v/>
          </cell>
          <cell r="H215" t="str">
            <v/>
          </cell>
          <cell r="I215" t="str">
            <v/>
          </cell>
          <cell r="J215">
            <v>0</v>
          </cell>
          <cell r="K215">
            <v>0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/>
          </cell>
          <cell r="B216" t="str">
            <v/>
          </cell>
          <cell r="C216">
            <v>212</v>
          </cell>
          <cell r="E216" t="str">
            <v/>
          </cell>
          <cell r="F216" t="str">
            <v/>
          </cell>
          <cell r="H216" t="str">
            <v/>
          </cell>
          <cell r="I216" t="str">
            <v/>
          </cell>
          <cell r="J216">
            <v>0</v>
          </cell>
          <cell r="K216">
            <v>0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/>
          </cell>
          <cell r="B217" t="str">
            <v/>
          </cell>
          <cell r="C217">
            <v>213</v>
          </cell>
          <cell r="E217" t="str">
            <v/>
          </cell>
          <cell r="F217" t="str">
            <v/>
          </cell>
          <cell r="H217" t="str">
            <v/>
          </cell>
          <cell r="I217" t="str">
            <v/>
          </cell>
          <cell r="J217">
            <v>0</v>
          </cell>
          <cell r="K217">
            <v>0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/>
          </cell>
          <cell r="B218" t="str">
            <v/>
          </cell>
          <cell r="C218">
            <v>214</v>
          </cell>
          <cell r="E218" t="str">
            <v/>
          </cell>
          <cell r="F218" t="str">
            <v/>
          </cell>
          <cell r="H218" t="str">
            <v/>
          </cell>
          <cell r="I218" t="str">
            <v/>
          </cell>
          <cell r="J218">
            <v>0</v>
          </cell>
          <cell r="K218">
            <v>0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/>
          </cell>
          <cell r="B219" t="str">
            <v/>
          </cell>
          <cell r="C219">
            <v>215</v>
          </cell>
          <cell r="E219" t="str">
            <v/>
          </cell>
          <cell r="F219" t="str">
            <v/>
          </cell>
          <cell r="H219" t="str">
            <v/>
          </cell>
          <cell r="I219" t="str">
            <v/>
          </cell>
          <cell r="J219">
            <v>0</v>
          </cell>
          <cell r="K219">
            <v>0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/>
          </cell>
          <cell r="B220" t="str">
            <v/>
          </cell>
          <cell r="C220">
            <v>216</v>
          </cell>
          <cell r="E220" t="str">
            <v/>
          </cell>
          <cell r="F220" t="str">
            <v/>
          </cell>
          <cell r="H220" t="str">
            <v/>
          </cell>
          <cell r="I220" t="str">
            <v/>
          </cell>
          <cell r="J220">
            <v>0</v>
          </cell>
          <cell r="K220">
            <v>0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/>
          </cell>
          <cell r="B221" t="str">
            <v/>
          </cell>
          <cell r="C221">
            <v>217</v>
          </cell>
          <cell r="E221" t="str">
            <v/>
          </cell>
          <cell r="F221" t="str">
            <v/>
          </cell>
          <cell r="H221" t="str">
            <v/>
          </cell>
          <cell r="I221" t="str">
            <v/>
          </cell>
          <cell r="J221">
            <v>0</v>
          </cell>
          <cell r="K221">
            <v>0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/>
          </cell>
          <cell r="B222" t="str">
            <v/>
          </cell>
          <cell r="C222">
            <v>218</v>
          </cell>
          <cell r="E222" t="str">
            <v/>
          </cell>
          <cell r="F222" t="str">
            <v/>
          </cell>
          <cell r="H222" t="str">
            <v/>
          </cell>
          <cell r="I222" t="str">
            <v/>
          </cell>
          <cell r="J222">
            <v>0</v>
          </cell>
          <cell r="K222">
            <v>0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/>
          </cell>
          <cell r="B223" t="str">
            <v/>
          </cell>
          <cell r="C223">
            <v>219</v>
          </cell>
          <cell r="E223" t="str">
            <v/>
          </cell>
          <cell r="F223" t="str">
            <v/>
          </cell>
          <cell r="H223" t="str">
            <v/>
          </cell>
          <cell r="I223" t="str">
            <v/>
          </cell>
          <cell r="J223">
            <v>0</v>
          </cell>
          <cell r="K223">
            <v>0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/>
          </cell>
          <cell r="B224" t="str">
            <v/>
          </cell>
          <cell r="C224">
            <v>220</v>
          </cell>
          <cell r="E224" t="str">
            <v/>
          </cell>
          <cell r="F224" t="str">
            <v/>
          </cell>
          <cell r="H224" t="str">
            <v/>
          </cell>
          <cell r="I224" t="str">
            <v/>
          </cell>
          <cell r="J224">
            <v>0</v>
          </cell>
          <cell r="K224">
            <v>0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/>
          </cell>
          <cell r="B225" t="str">
            <v/>
          </cell>
          <cell r="C225">
            <v>221</v>
          </cell>
          <cell r="E225" t="str">
            <v/>
          </cell>
          <cell r="F225" t="str">
            <v/>
          </cell>
          <cell r="H225" t="str">
            <v/>
          </cell>
          <cell r="I225" t="str">
            <v/>
          </cell>
          <cell r="J225">
            <v>0</v>
          </cell>
          <cell r="K225">
            <v>0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/>
          </cell>
          <cell r="B226" t="str">
            <v/>
          </cell>
          <cell r="C226">
            <v>222</v>
          </cell>
          <cell r="E226" t="str">
            <v/>
          </cell>
          <cell r="F226" t="str">
            <v/>
          </cell>
          <cell r="H226" t="str">
            <v/>
          </cell>
          <cell r="I226" t="str">
            <v/>
          </cell>
          <cell r="J226">
            <v>0</v>
          </cell>
          <cell r="K226">
            <v>0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/>
          </cell>
          <cell r="B227" t="str">
            <v/>
          </cell>
          <cell r="C227">
            <v>223</v>
          </cell>
          <cell r="E227" t="str">
            <v/>
          </cell>
          <cell r="F227" t="str">
            <v/>
          </cell>
          <cell r="H227" t="str">
            <v/>
          </cell>
          <cell r="I227" t="str">
            <v/>
          </cell>
          <cell r="J227">
            <v>0</v>
          </cell>
          <cell r="K227">
            <v>0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/>
          </cell>
          <cell r="B228" t="str">
            <v/>
          </cell>
          <cell r="C228">
            <v>224</v>
          </cell>
          <cell r="E228" t="str">
            <v/>
          </cell>
          <cell r="F228" t="str">
            <v/>
          </cell>
          <cell r="H228" t="str">
            <v/>
          </cell>
          <cell r="I228" t="str">
            <v/>
          </cell>
          <cell r="J228">
            <v>0</v>
          </cell>
          <cell r="K228">
            <v>0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/>
          </cell>
          <cell r="B229" t="str">
            <v/>
          </cell>
          <cell r="C229">
            <v>225</v>
          </cell>
          <cell r="E229" t="str">
            <v/>
          </cell>
          <cell r="F229" t="str">
            <v/>
          </cell>
          <cell r="H229" t="str">
            <v/>
          </cell>
          <cell r="I229" t="str">
            <v/>
          </cell>
          <cell r="J229">
            <v>0</v>
          </cell>
          <cell r="K229">
            <v>0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/>
          </cell>
          <cell r="B230" t="str">
            <v/>
          </cell>
          <cell r="C230">
            <v>226</v>
          </cell>
          <cell r="E230" t="str">
            <v/>
          </cell>
          <cell r="F230" t="str">
            <v/>
          </cell>
          <cell r="H230" t="str">
            <v/>
          </cell>
          <cell r="I230" t="str">
            <v/>
          </cell>
          <cell r="J230">
            <v>0</v>
          </cell>
          <cell r="K230">
            <v>0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/>
          </cell>
          <cell r="B231" t="str">
            <v/>
          </cell>
          <cell r="C231">
            <v>227</v>
          </cell>
          <cell r="E231" t="str">
            <v/>
          </cell>
          <cell r="F231" t="str">
            <v/>
          </cell>
          <cell r="H231" t="str">
            <v/>
          </cell>
          <cell r="I231" t="str">
            <v/>
          </cell>
          <cell r="J231">
            <v>0</v>
          </cell>
          <cell r="K231">
            <v>0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 t="str">
            <v/>
          </cell>
          <cell r="C232">
            <v>228</v>
          </cell>
          <cell r="E232" t="str">
            <v/>
          </cell>
          <cell r="F232" t="str">
            <v/>
          </cell>
          <cell r="H232" t="str">
            <v/>
          </cell>
          <cell r="I232" t="str">
            <v/>
          </cell>
          <cell r="J232">
            <v>0</v>
          </cell>
          <cell r="K232">
            <v>0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/>
          </cell>
          <cell r="B233" t="str">
            <v/>
          </cell>
          <cell r="C233">
            <v>229</v>
          </cell>
          <cell r="E233" t="str">
            <v/>
          </cell>
          <cell r="F233" t="str">
            <v/>
          </cell>
          <cell r="H233" t="str">
            <v/>
          </cell>
          <cell r="I233" t="str">
            <v/>
          </cell>
          <cell r="J233">
            <v>0</v>
          </cell>
          <cell r="K233">
            <v>0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/>
          </cell>
          <cell r="B234" t="str">
            <v/>
          </cell>
          <cell r="C234">
            <v>230</v>
          </cell>
          <cell r="E234" t="str">
            <v/>
          </cell>
          <cell r="F234" t="str">
            <v/>
          </cell>
          <cell r="H234" t="str">
            <v/>
          </cell>
          <cell r="I234" t="str">
            <v/>
          </cell>
          <cell r="J234">
            <v>0</v>
          </cell>
          <cell r="K234">
            <v>0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/>
          </cell>
          <cell r="B235" t="str">
            <v/>
          </cell>
          <cell r="C235">
            <v>231</v>
          </cell>
          <cell r="E235" t="str">
            <v/>
          </cell>
          <cell r="F235" t="str">
            <v/>
          </cell>
          <cell r="H235" t="str">
            <v/>
          </cell>
          <cell r="I235" t="str">
            <v/>
          </cell>
          <cell r="J235">
            <v>0</v>
          </cell>
          <cell r="K235">
            <v>0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/>
          </cell>
          <cell r="B236" t="str">
            <v/>
          </cell>
          <cell r="C236">
            <v>232</v>
          </cell>
          <cell r="E236" t="str">
            <v/>
          </cell>
          <cell r="F236" t="str">
            <v/>
          </cell>
          <cell r="H236" t="str">
            <v/>
          </cell>
          <cell r="I236" t="str">
            <v/>
          </cell>
          <cell r="J236">
            <v>0</v>
          </cell>
          <cell r="K236">
            <v>0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/>
          </cell>
          <cell r="B237" t="str">
            <v/>
          </cell>
          <cell r="C237">
            <v>233</v>
          </cell>
          <cell r="E237" t="str">
            <v/>
          </cell>
          <cell r="F237" t="str">
            <v/>
          </cell>
          <cell r="H237" t="str">
            <v/>
          </cell>
          <cell r="I237" t="str">
            <v/>
          </cell>
          <cell r="J237">
            <v>0</v>
          </cell>
          <cell r="K237">
            <v>0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/>
          </cell>
          <cell r="B238" t="str">
            <v/>
          </cell>
          <cell r="C238">
            <v>234</v>
          </cell>
          <cell r="E238" t="str">
            <v/>
          </cell>
          <cell r="F238" t="str">
            <v/>
          </cell>
          <cell r="H238" t="str">
            <v/>
          </cell>
          <cell r="I238" t="str">
            <v/>
          </cell>
          <cell r="J238">
            <v>0</v>
          </cell>
          <cell r="K238">
            <v>0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/>
          </cell>
          <cell r="B239" t="str">
            <v/>
          </cell>
          <cell r="C239">
            <v>235</v>
          </cell>
          <cell r="E239" t="str">
            <v/>
          </cell>
          <cell r="F239" t="str">
            <v/>
          </cell>
          <cell r="H239" t="str">
            <v/>
          </cell>
          <cell r="I239" t="str">
            <v/>
          </cell>
          <cell r="J239">
            <v>0</v>
          </cell>
          <cell r="K239">
            <v>0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/>
          </cell>
          <cell r="B240" t="str">
            <v/>
          </cell>
          <cell r="C240">
            <v>236</v>
          </cell>
          <cell r="E240" t="str">
            <v/>
          </cell>
          <cell r="F240" t="str">
            <v/>
          </cell>
          <cell r="H240" t="str">
            <v/>
          </cell>
          <cell r="I240" t="str">
            <v/>
          </cell>
          <cell r="J240">
            <v>0</v>
          </cell>
          <cell r="K240">
            <v>0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/>
          </cell>
          <cell r="B241" t="str">
            <v/>
          </cell>
          <cell r="C241">
            <v>237</v>
          </cell>
          <cell r="E241" t="str">
            <v/>
          </cell>
          <cell r="F241" t="str">
            <v/>
          </cell>
          <cell r="H241" t="str">
            <v/>
          </cell>
          <cell r="I241" t="str">
            <v/>
          </cell>
          <cell r="J241">
            <v>0</v>
          </cell>
          <cell r="K241">
            <v>0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/>
          </cell>
          <cell r="B242" t="str">
            <v/>
          </cell>
          <cell r="C242">
            <v>238</v>
          </cell>
          <cell r="E242" t="str">
            <v/>
          </cell>
          <cell r="F242" t="str">
            <v/>
          </cell>
          <cell r="H242" t="str">
            <v/>
          </cell>
          <cell r="I242" t="str">
            <v/>
          </cell>
          <cell r="J242">
            <v>0</v>
          </cell>
          <cell r="K242">
            <v>0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/>
          </cell>
          <cell r="B243" t="str">
            <v/>
          </cell>
          <cell r="C243">
            <v>239</v>
          </cell>
          <cell r="E243" t="str">
            <v/>
          </cell>
          <cell r="F243" t="str">
            <v/>
          </cell>
          <cell r="H243" t="str">
            <v/>
          </cell>
          <cell r="I243" t="str">
            <v/>
          </cell>
          <cell r="J243">
            <v>0</v>
          </cell>
          <cell r="K243">
            <v>0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/>
          </cell>
          <cell r="B244" t="str">
            <v/>
          </cell>
          <cell r="C244">
            <v>240</v>
          </cell>
          <cell r="E244" t="str">
            <v/>
          </cell>
          <cell r="F244" t="str">
            <v/>
          </cell>
          <cell r="H244" t="str">
            <v/>
          </cell>
          <cell r="I244" t="str">
            <v/>
          </cell>
          <cell r="J244">
            <v>0</v>
          </cell>
          <cell r="K244">
            <v>0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/>
          </cell>
          <cell r="B245" t="str">
            <v/>
          </cell>
          <cell r="C245">
            <v>241</v>
          </cell>
          <cell r="E245" t="str">
            <v/>
          </cell>
          <cell r="F245" t="str">
            <v/>
          </cell>
          <cell r="H245" t="str">
            <v/>
          </cell>
          <cell r="I245" t="str">
            <v/>
          </cell>
          <cell r="J245">
            <v>0</v>
          </cell>
          <cell r="K245">
            <v>0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/>
          </cell>
          <cell r="B246" t="str">
            <v/>
          </cell>
          <cell r="C246">
            <v>242</v>
          </cell>
          <cell r="E246" t="str">
            <v/>
          </cell>
          <cell r="F246" t="str">
            <v/>
          </cell>
          <cell r="H246" t="str">
            <v/>
          </cell>
          <cell r="I246" t="str">
            <v/>
          </cell>
          <cell r="J246">
            <v>0</v>
          </cell>
          <cell r="K246">
            <v>0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/>
          </cell>
          <cell r="B247" t="str">
            <v/>
          </cell>
          <cell r="C247">
            <v>243</v>
          </cell>
          <cell r="E247" t="str">
            <v/>
          </cell>
          <cell r="F247" t="str">
            <v/>
          </cell>
          <cell r="H247" t="str">
            <v/>
          </cell>
          <cell r="I247" t="str">
            <v/>
          </cell>
          <cell r="J247">
            <v>0</v>
          </cell>
          <cell r="K247">
            <v>0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/>
          </cell>
          <cell r="B248" t="str">
            <v/>
          </cell>
          <cell r="C248">
            <v>244</v>
          </cell>
          <cell r="E248" t="str">
            <v/>
          </cell>
          <cell r="F248" t="str">
            <v/>
          </cell>
          <cell r="H248" t="str">
            <v/>
          </cell>
          <cell r="I248" t="str">
            <v/>
          </cell>
          <cell r="J248">
            <v>0</v>
          </cell>
          <cell r="K248">
            <v>0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/>
          </cell>
          <cell r="B249" t="str">
            <v/>
          </cell>
          <cell r="C249">
            <v>245</v>
          </cell>
          <cell r="E249" t="str">
            <v/>
          </cell>
          <cell r="F249" t="str">
            <v/>
          </cell>
          <cell r="H249" t="str">
            <v/>
          </cell>
          <cell r="I249" t="str">
            <v/>
          </cell>
          <cell r="J249">
            <v>0</v>
          </cell>
          <cell r="K249">
            <v>0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/>
          </cell>
          <cell r="B250" t="str">
            <v/>
          </cell>
          <cell r="C250">
            <v>246</v>
          </cell>
          <cell r="E250" t="str">
            <v/>
          </cell>
          <cell r="F250" t="str">
            <v/>
          </cell>
          <cell r="H250" t="str">
            <v/>
          </cell>
          <cell r="I250" t="str">
            <v/>
          </cell>
          <cell r="J250">
            <v>0</v>
          </cell>
          <cell r="K250">
            <v>0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/>
          </cell>
          <cell r="B251" t="str">
            <v/>
          </cell>
          <cell r="C251">
            <v>247</v>
          </cell>
          <cell r="E251" t="str">
            <v/>
          </cell>
          <cell r="F251" t="str">
            <v/>
          </cell>
          <cell r="H251" t="str">
            <v/>
          </cell>
          <cell r="I251" t="str">
            <v/>
          </cell>
          <cell r="J251">
            <v>0</v>
          </cell>
          <cell r="K251">
            <v>0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 t="str">
            <v/>
          </cell>
          <cell r="C252">
            <v>248</v>
          </cell>
          <cell r="E252" t="str">
            <v/>
          </cell>
          <cell r="F252" t="str">
            <v/>
          </cell>
          <cell r="H252" t="str">
            <v/>
          </cell>
          <cell r="I252" t="str">
            <v/>
          </cell>
          <cell r="J252">
            <v>0</v>
          </cell>
          <cell r="K252">
            <v>0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/>
          </cell>
          <cell r="B253" t="str">
            <v/>
          </cell>
          <cell r="C253">
            <v>249</v>
          </cell>
          <cell r="E253" t="str">
            <v/>
          </cell>
          <cell r="F253" t="str">
            <v/>
          </cell>
          <cell r="H253" t="str">
            <v/>
          </cell>
          <cell r="I253" t="str">
            <v/>
          </cell>
          <cell r="J253">
            <v>0</v>
          </cell>
          <cell r="K253">
            <v>0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/>
          </cell>
          <cell r="B254" t="str">
            <v/>
          </cell>
          <cell r="C254">
            <v>250</v>
          </cell>
          <cell r="E254" t="str">
            <v/>
          </cell>
          <cell r="F254" t="str">
            <v/>
          </cell>
          <cell r="H254" t="str">
            <v/>
          </cell>
          <cell r="I254" t="str">
            <v/>
          </cell>
          <cell r="J254">
            <v>0</v>
          </cell>
          <cell r="K254">
            <v>0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/>
          </cell>
          <cell r="B255" t="str">
            <v/>
          </cell>
          <cell r="C255">
            <v>251</v>
          </cell>
          <cell r="E255" t="str">
            <v/>
          </cell>
          <cell r="F255" t="str">
            <v/>
          </cell>
          <cell r="H255" t="str">
            <v/>
          </cell>
          <cell r="I255" t="str">
            <v/>
          </cell>
          <cell r="J255">
            <v>0</v>
          </cell>
          <cell r="K255">
            <v>0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/>
          </cell>
          <cell r="B256" t="str">
            <v/>
          </cell>
          <cell r="C256">
            <v>252</v>
          </cell>
          <cell r="E256" t="str">
            <v/>
          </cell>
          <cell r="F256" t="str">
            <v/>
          </cell>
          <cell r="H256" t="str">
            <v/>
          </cell>
          <cell r="I256" t="str">
            <v/>
          </cell>
          <cell r="J256">
            <v>0</v>
          </cell>
          <cell r="K256">
            <v>0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/>
          </cell>
          <cell r="B257" t="str">
            <v/>
          </cell>
          <cell r="C257">
            <v>253</v>
          </cell>
          <cell r="E257" t="str">
            <v/>
          </cell>
          <cell r="F257" t="str">
            <v/>
          </cell>
          <cell r="H257" t="str">
            <v/>
          </cell>
          <cell r="I257" t="str">
            <v/>
          </cell>
          <cell r="J257">
            <v>0</v>
          </cell>
          <cell r="K257">
            <v>0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/>
          </cell>
          <cell r="B258" t="str">
            <v/>
          </cell>
          <cell r="C258">
            <v>254</v>
          </cell>
          <cell r="E258" t="str">
            <v/>
          </cell>
          <cell r="F258" t="str">
            <v/>
          </cell>
          <cell r="H258" t="str">
            <v/>
          </cell>
          <cell r="I258" t="str">
            <v/>
          </cell>
          <cell r="J258">
            <v>0</v>
          </cell>
          <cell r="K258">
            <v>0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str">
            <v/>
          </cell>
          <cell r="B259" t="str">
            <v/>
          </cell>
          <cell r="C259">
            <v>255</v>
          </cell>
          <cell r="E259" t="str">
            <v/>
          </cell>
          <cell r="F259" t="str">
            <v/>
          </cell>
          <cell r="H259" t="str">
            <v/>
          </cell>
          <cell r="I259" t="str">
            <v/>
          </cell>
          <cell r="J259">
            <v>0</v>
          </cell>
          <cell r="K259">
            <v>0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A260" t="str">
            <v/>
          </cell>
          <cell r="B260" t="str">
            <v/>
          </cell>
          <cell r="C260">
            <v>256</v>
          </cell>
          <cell r="E260" t="str">
            <v/>
          </cell>
          <cell r="F260" t="str">
            <v/>
          </cell>
          <cell r="H260" t="str">
            <v/>
          </cell>
          <cell r="I260" t="str">
            <v/>
          </cell>
          <cell r="J260">
            <v>0</v>
          </cell>
          <cell r="K260">
            <v>0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A261" t="str">
            <v/>
          </cell>
          <cell r="B261" t="str">
            <v/>
          </cell>
          <cell r="C261">
            <v>257</v>
          </cell>
          <cell r="E261" t="str">
            <v/>
          </cell>
          <cell r="F261" t="str">
            <v/>
          </cell>
          <cell r="H261" t="str">
            <v/>
          </cell>
          <cell r="I261" t="str">
            <v/>
          </cell>
          <cell r="J261">
            <v>0</v>
          </cell>
          <cell r="K261">
            <v>0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A262" t="str">
            <v/>
          </cell>
          <cell r="B262" t="str">
            <v/>
          </cell>
          <cell r="C262">
            <v>258</v>
          </cell>
          <cell r="E262" t="str">
            <v/>
          </cell>
          <cell r="F262" t="str">
            <v/>
          </cell>
          <cell r="H262" t="str">
            <v/>
          </cell>
          <cell r="I262" t="str">
            <v/>
          </cell>
          <cell r="J262">
            <v>0</v>
          </cell>
          <cell r="K262">
            <v>0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A263" t="str">
            <v/>
          </cell>
          <cell r="B263" t="str">
            <v/>
          </cell>
          <cell r="C263">
            <v>259</v>
          </cell>
          <cell r="E263" t="str">
            <v/>
          </cell>
          <cell r="F263" t="str">
            <v/>
          </cell>
          <cell r="H263" t="str">
            <v/>
          </cell>
          <cell r="I263" t="str">
            <v/>
          </cell>
          <cell r="J263">
            <v>0</v>
          </cell>
          <cell r="K263">
            <v>0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A264" t="str">
            <v/>
          </cell>
          <cell r="B264" t="str">
            <v/>
          </cell>
          <cell r="C264">
            <v>260</v>
          </cell>
          <cell r="E264" t="str">
            <v/>
          </cell>
          <cell r="F264" t="str">
            <v/>
          </cell>
          <cell r="H264" t="str">
            <v/>
          </cell>
          <cell r="I264" t="str">
            <v/>
          </cell>
          <cell r="J264">
            <v>0</v>
          </cell>
          <cell r="K264">
            <v>0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A265" t="str">
            <v/>
          </cell>
          <cell r="B265" t="str">
            <v/>
          </cell>
          <cell r="C265">
            <v>261</v>
          </cell>
          <cell r="E265" t="str">
            <v/>
          </cell>
          <cell r="F265" t="str">
            <v/>
          </cell>
          <cell r="H265" t="str">
            <v/>
          </cell>
          <cell r="I265" t="str">
            <v/>
          </cell>
          <cell r="J265">
            <v>0</v>
          </cell>
          <cell r="K265">
            <v>0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A266" t="str">
            <v/>
          </cell>
          <cell r="B266" t="str">
            <v/>
          </cell>
          <cell r="C266">
            <v>262</v>
          </cell>
          <cell r="E266" t="str">
            <v/>
          </cell>
          <cell r="F266" t="str">
            <v/>
          </cell>
          <cell r="H266" t="str">
            <v/>
          </cell>
          <cell r="I266" t="str">
            <v/>
          </cell>
          <cell r="J266">
            <v>0</v>
          </cell>
          <cell r="K266">
            <v>0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A267" t="str">
            <v/>
          </cell>
          <cell r="B267" t="str">
            <v/>
          </cell>
          <cell r="C267">
            <v>263</v>
          </cell>
          <cell r="E267" t="str">
            <v/>
          </cell>
          <cell r="F267" t="str">
            <v/>
          </cell>
          <cell r="H267" t="str">
            <v/>
          </cell>
          <cell r="I267" t="str">
            <v/>
          </cell>
          <cell r="J267">
            <v>0</v>
          </cell>
          <cell r="K267">
            <v>0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A268" t="str">
            <v/>
          </cell>
          <cell r="B268" t="str">
            <v/>
          </cell>
          <cell r="C268">
            <v>264</v>
          </cell>
          <cell r="E268" t="str">
            <v/>
          </cell>
          <cell r="F268" t="str">
            <v/>
          </cell>
          <cell r="H268" t="str">
            <v/>
          </cell>
          <cell r="I268" t="str">
            <v/>
          </cell>
          <cell r="J268">
            <v>0</v>
          </cell>
          <cell r="K268">
            <v>0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A269" t="str">
            <v/>
          </cell>
          <cell r="B269" t="str">
            <v/>
          </cell>
          <cell r="C269">
            <v>265</v>
          </cell>
          <cell r="E269" t="str">
            <v/>
          </cell>
          <cell r="F269" t="str">
            <v/>
          </cell>
          <cell r="H269" t="str">
            <v/>
          </cell>
          <cell r="I269" t="str">
            <v/>
          </cell>
          <cell r="J269">
            <v>0</v>
          </cell>
          <cell r="K269">
            <v>0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A270" t="str">
            <v/>
          </cell>
          <cell r="B270" t="str">
            <v/>
          </cell>
          <cell r="C270">
            <v>266</v>
          </cell>
          <cell r="E270" t="str">
            <v/>
          </cell>
          <cell r="F270" t="str">
            <v/>
          </cell>
          <cell r="H270" t="str">
            <v/>
          </cell>
          <cell r="I270" t="str">
            <v/>
          </cell>
          <cell r="J270">
            <v>0</v>
          </cell>
          <cell r="K270">
            <v>0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/>
          </cell>
          <cell r="B271" t="str">
            <v/>
          </cell>
          <cell r="C271">
            <v>267</v>
          </cell>
          <cell r="E271" t="str">
            <v/>
          </cell>
          <cell r="F271" t="str">
            <v/>
          </cell>
          <cell r="H271" t="str">
            <v/>
          </cell>
          <cell r="I271" t="str">
            <v/>
          </cell>
          <cell r="J271">
            <v>0</v>
          </cell>
          <cell r="K271">
            <v>0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A272" t="str">
            <v/>
          </cell>
          <cell r="B272" t="str">
            <v/>
          </cell>
          <cell r="C272">
            <v>268</v>
          </cell>
          <cell r="E272" t="str">
            <v/>
          </cell>
          <cell r="F272" t="str">
            <v/>
          </cell>
          <cell r="H272" t="str">
            <v/>
          </cell>
          <cell r="I272" t="str">
            <v/>
          </cell>
          <cell r="J272">
            <v>0</v>
          </cell>
          <cell r="K272">
            <v>0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A273" t="str">
            <v/>
          </cell>
          <cell r="B273" t="str">
            <v/>
          </cell>
          <cell r="C273">
            <v>269</v>
          </cell>
          <cell r="E273" t="str">
            <v/>
          </cell>
          <cell r="F273" t="str">
            <v/>
          </cell>
          <cell r="H273" t="str">
            <v/>
          </cell>
          <cell r="I273" t="str">
            <v/>
          </cell>
          <cell r="J273">
            <v>0</v>
          </cell>
          <cell r="K273">
            <v>0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A274" t="str">
            <v/>
          </cell>
          <cell r="B274" t="str">
            <v/>
          </cell>
          <cell r="C274">
            <v>270</v>
          </cell>
          <cell r="E274" t="str">
            <v/>
          </cell>
          <cell r="F274" t="str">
            <v/>
          </cell>
          <cell r="H274" t="str">
            <v/>
          </cell>
          <cell r="I274" t="str">
            <v/>
          </cell>
          <cell r="J274">
            <v>0</v>
          </cell>
          <cell r="K274">
            <v>0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A275" t="str">
            <v/>
          </cell>
          <cell r="B275" t="str">
            <v/>
          </cell>
          <cell r="C275">
            <v>271</v>
          </cell>
          <cell r="E275" t="str">
            <v/>
          </cell>
          <cell r="F275" t="str">
            <v/>
          </cell>
          <cell r="H275" t="str">
            <v/>
          </cell>
          <cell r="I275" t="str">
            <v/>
          </cell>
          <cell r="J275">
            <v>0</v>
          </cell>
          <cell r="K275">
            <v>0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/>
          </cell>
          <cell r="B276" t="str">
            <v/>
          </cell>
          <cell r="C276">
            <v>272</v>
          </cell>
          <cell r="E276" t="str">
            <v/>
          </cell>
          <cell r="F276" t="str">
            <v/>
          </cell>
          <cell r="H276" t="str">
            <v/>
          </cell>
          <cell r="I276" t="str">
            <v/>
          </cell>
          <cell r="J276">
            <v>0</v>
          </cell>
          <cell r="K276">
            <v>0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A277" t="str">
            <v/>
          </cell>
          <cell r="B277" t="str">
            <v/>
          </cell>
          <cell r="C277">
            <v>273</v>
          </cell>
          <cell r="E277" t="str">
            <v/>
          </cell>
          <cell r="F277" t="str">
            <v/>
          </cell>
          <cell r="H277" t="str">
            <v/>
          </cell>
          <cell r="I277" t="str">
            <v/>
          </cell>
          <cell r="J277">
            <v>0</v>
          </cell>
          <cell r="K277">
            <v>0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A278" t="str">
            <v/>
          </cell>
          <cell r="B278" t="str">
            <v/>
          </cell>
          <cell r="C278">
            <v>274</v>
          </cell>
          <cell r="E278" t="str">
            <v/>
          </cell>
          <cell r="F278" t="str">
            <v/>
          </cell>
          <cell r="H278" t="str">
            <v/>
          </cell>
          <cell r="I278" t="str">
            <v/>
          </cell>
          <cell r="J278">
            <v>0</v>
          </cell>
          <cell r="K278">
            <v>0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A279" t="str">
            <v/>
          </cell>
          <cell r="B279" t="str">
            <v/>
          </cell>
          <cell r="C279">
            <v>275</v>
          </cell>
          <cell r="E279" t="str">
            <v/>
          </cell>
          <cell r="F279" t="str">
            <v/>
          </cell>
          <cell r="H279" t="str">
            <v/>
          </cell>
          <cell r="I279" t="str">
            <v/>
          </cell>
          <cell r="J279">
            <v>0</v>
          </cell>
          <cell r="K279">
            <v>0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A280" t="str">
            <v/>
          </cell>
          <cell r="B280" t="str">
            <v/>
          </cell>
          <cell r="C280">
            <v>276</v>
          </cell>
          <cell r="E280" t="str">
            <v/>
          </cell>
          <cell r="F280" t="str">
            <v/>
          </cell>
          <cell r="H280" t="str">
            <v/>
          </cell>
          <cell r="I280" t="str">
            <v/>
          </cell>
          <cell r="J280">
            <v>0</v>
          </cell>
          <cell r="K280">
            <v>0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A281" t="str">
            <v/>
          </cell>
          <cell r="B281" t="str">
            <v/>
          </cell>
          <cell r="C281">
            <v>277</v>
          </cell>
          <cell r="E281" t="str">
            <v/>
          </cell>
          <cell r="F281" t="str">
            <v/>
          </cell>
          <cell r="H281" t="str">
            <v/>
          </cell>
          <cell r="I281" t="str">
            <v/>
          </cell>
          <cell r="J281">
            <v>0</v>
          </cell>
          <cell r="K281">
            <v>0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A282" t="str">
            <v/>
          </cell>
          <cell r="B282" t="str">
            <v/>
          </cell>
          <cell r="C282">
            <v>278</v>
          </cell>
          <cell r="E282" t="str">
            <v/>
          </cell>
          <cell r="F282" t="str">
            <v/>
          </cell>
          <cell r="H282" t="str">
            <v/>
          </cell>
          <cell r="I282" t="str">
            <v/>
          </cell>
          <cell r="J282">
            <v>0</v>
          </cell>
          <cell r="K282">
            <v>0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/>
          </cell>
          <cell r="B283" t="str">
            <v/>
          </cell>
          <cell r="C283">
            <v>279</v>
          </cell>
          <cell r="E283" t="str">
            <v/>
          </cell>
          <cell r="F283" t="str">
            <v/>
          </cell>
          <cell r="H283" t="str">
            <v/>
          </cell>
          <cell r="I283" t="str">
            <v/>
          </cell>
          <cell r="J283">
            <v>0</v>
          </cell>
          <cell r="K283">
            <v>0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A284" t="str">
            <v/>
          </cell>
          <cell r="B284" t="str">
            <v/>
          </cell>
          <cell r="C284">
            <v>280</v>
          </cell>
          <cell r="E284" t="str">
            <v/>
          </cell>
          <cell r="F284" t="str">
            <v/>
          </cell>
          <cell r="H284" t="str">
            <v/>
          </cell>
          <cell r="I284" t="str">
            <v/>
          </cell>
          <cell r="J284">
            <v>0</v>
          </cell>
          <cell r="K284">
            <v>0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A285" t="str">
            <v/>
          </cell>
          <cell r="B285" t="str">
            <v/>
          </cell>
          <cell r="C285">
            <v>281</v>
          </cell>
          <cell r="E285" t="str">
            <v/>
          </cell>
          <cell r="F285" t="str">
            <v/>
          </cell>
          <cell r="H285" t="str">
            <v/>
          </cell>
          <cell r="I285" t="str">
            <v/>
          </cell>
          <cell r="J285">
            <v>0</v>
          </cell>
          <cell r="K285">
            <v>0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/>
          </cell>
          <cell r="B286" t="str">
            <v/>
          </cell>
          <cell r="C286">
            <v>282</v>
          </cell>
          <cell r="E286" t="str">
            <v/>
          </cell>
          <cell r="F286" t="str">
            <v/>
          </cell>
          <cell r="H286" t="str">
            <v/>
          </cell>
          <cell r="I286" t="str">
            <v/>
          </cell>
          <cell r="J286">
            <v>0</v>
          </cell>
          <cell r="K286">
            <v>0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A287" t="str">
            <v/>
          </cell>
          <cell r="B287" t="str">
            <v/>
          </cell>
          <cell r="C287">
            <v>283</v>
          </cell>
          <cell r="E287" t="str">
            <v/>
          </cell>
          <cell r="F287" t="str">
            <v/>
          </cell>
          <cell r="H287" t="str">
            <v/>
          </cell>
          <cell r="I287" t="str">
            <v/>
          </cell>
          <cell r="J287">
            <v>0</v>
          </cell>
          <cell r="K287">
            <v>0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A288" t="str">
            <v/>
          </cell>
          <cell r="B288" t="str">
            <v/>
          </cell>
          <cell r="C288">
            <v>284</v>
          </cell>
          <cell r="E288" t="str">
            <v/>
          </cell>
          <cell r="F288" t="str">
            <v/>
          </cell>
          <cell r="H288" t="str">
            <v/>
          </cell>
          <cell r="I288" t="str">
            <v/>
          </cell>
          <cell r="J288">
            <v>0</v>
          </cell>
          <cell r="K288">
            <v>0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A289" t="str">
            <v/>
          </cell>
          <cell r="B289" t="str">
            <v/>
          </cell>
          <cell r="C289">
            <v>285</v>
          </cell>
          <cell r="E289" t="str">
            <v/>
          </cell>
          <cell r="F289" t="str">
            <v/>
          </cell>
          <cell r="H289" t="str">
            <v/>
          </cell>
          <cell r="I289" t="str">
            <v/>
          </cell>
          <cell r="J289">
            <v>0</v>
          </cell>
          <cell r="K289">
            <v>0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A290" t="str">
            <v/>
          </cell>
          <cell r="B290" t="str">
            <v/>
          </cell>
          <cell r="C290">
            <v>286</v>
          </cell>
          <cell r="E290" t="str">
            <v/>
          </cell>
          <cell r="F290" t="str">
            <v/>
          </cell>
          <cell r="H290" t="str">
            <v/>
          </cell>
          <cell r="I290" t="str">
            <v/>
          </cell>
          <cell r="J290">
            <v>0</v>
          </cell>
          <cell r="K290">
            <v>0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A291" t="str">
            <v/>
          </cell>
          <cell r="B291" t="str">
            <v/>
          </cell>
          <cell r="C291">
            <v>287</v>
          </cell>
          <cell r="E291" t="str">
            <v/>
          </cell>
          <cell r="F291" t="str">
            <v/>
          </cell>
          <cell r="H291" t="str">
            <v/>
          </cell>
          <cell r="I291" t="str">
            <v/>
          </cell>
          <cell r="J291">
            <v>0</v>
          </cell>
          <cell r="K291">
            <v>0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str">
            <v/>
          </cell>
          <cell r="B292" t="str">
            <v/>
          </cell>
          <cell r="C292">
            <v>288</v>
          </cell>
          <cell r="E292" t="str">
            <v/>
          </cell>
          <cell r="F292" t="str">
            <v/>
          </cell>
          <cell r="H292" t="str">
            <v/>
          </cell>
          <cell r="I292" t="str">
            <v/>
          </cell>
          <cell r="J292">
            <v>0</v>
          </cell>
          <cell r="K292">
            <v>0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A293" t="str">
            <v/>
          </cell>
          <cell r="B293" t="str">
            <v/>
          </cell>
          <cell r="C293">
            <v>289</v>
          </cell>
          <cell r="E293" t="str">
            <v/>
          </cell>
          <cell r="F293" t="str">
            <v/>
          </cell>
          <cell r="H293" t="str">
            <v/>
          </cell>
          <cell r="I293" t="str">
            <v/>
          </cell>
          <cell r="J293">
            <v>0</v>
          </cell>
          <cell r="K293">
            <v>0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A294" t="str">
            <v/>
          </cell>
          <cell r="B294" t="str">
            <v/>
          </cell>
          <cell r="C294">
            <v>290</v>
          </cell>
          <cell r="E294" t="str">
            <v/>
          </cell>
          <cell r="F294" t="str">
            <v/>
          </cell>
          <cell r="H294" t="str">
            <v/>
          </cell>
          <cell r="I294" t="str">
            <v/>
          </cell>
          <cell r="J294">
            <v>0</v>
          </cell>
          <cell r="K294">
            <v>0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A295" t="str">
            <v/>
          </cell>
          <cell r="B295" t="str">
            <v/>
          </cell>
          <cell r="C295">
            <v>291</v>
          </cell>
          <cell r="E295" t="str">
            <v/>
          </cell>
          <cell r="F295" t="str">
            <v/>
          </cell>
          <cell r="H295" t="str">
            <v/>
          </cell>
          <cell r="I295" t="str">
            <v/>
          </cell>
          <cell r="J295">
            <v>0</v>
          </cell>
          <cell r="K295">
            <v>0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A296" t="str">
            <v/>
          </cell>
          <cell r="B296" t="str">
            <v/>
          </cell>
          <cell r="C296">
            <v>292</v>
          </cell>
          <cell r="E296" t="str">
            <v/>
          </cell>
          <cell r="F296" t="str">
            <v/>
          </cell>
          <cell r="H296" t="str">
            <v/>
          </cell>
          <cell r="I296" t="str">
            <v/>
          </cell>
          <cell r="J296">
            <v>0</v>
          </cell>
          <cell r="K296">
            <v>0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A297" t="str">
            <v/>
          </cell>
          <cell r="B297" t="str">
            <v/>
          </cell>
          <cell r="C297">
            <v>293</v>
          </cell>
          <cell r="E297" t="str">
            <v/>
          </cell>
          <cell r="F297" t="str">
            <v/>
          </cell>
          <cell r="H297" t="str">
            <v/>
          </cell>
          <cell r="I297" t="str">
            <v/>
          </cell>
          <cell r="J297">
            <v>0</v>
          </cell>
          <cell r="K297">
            <v>0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A298" t="str">
            <v/>
          </cell>
          <cell r="B298" t="str">
            <v/>
          </cell>
          <cell r="C298">
            <v>294</v>
          </cell>
          <cell r="E298" t="str">
            <v/>
          </cell>
          <cell r="F298" t="str">
            <v/>
          </cell>
          <cell r="H298" t="str">
            <v/>
          </cell>
          <cell r="I298" t="str">
            <v/>
          </cell>
          <cell r="J298">
            <v>0</v>
          </cell>
          <cell r="K298">
            <v>0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A299" t="str">
            <v/>
          </cell>
          <cell r="B299" t="str">
            <v/>
          </cell>
          <cell r="C299">
            <v>295</v>
          </cell>
          <cell r="E299" t="str">
            <v/>
          </cell>
          <cell r="F299" t="str">
            <v/>
          </cell>
          <cell r="H299" t="str">
            <v/>
          </cell>
          <cell r="I299" t="str">
            <v/>
          </cell>
          <cell r="J299">
            <v>0</v>
          </cell>
          <cell r="K299">
            <v>0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A300" t="str">
            <v/>
          </cell>
          <cell r="B300" t="str">
            <v/>
          </cell>
          <cell r="C300">
            <v>296</v>
          </cell>
          <cell r="E300" t="str">
            <v/>
          </cell>
          <cell r="F300" t="str">
            <v/>
          </cell>
          <cell r="H300" t="str">
            <v/>
          </cell>
          <cell r="I300" t="str">
            <v/>
          </cell>
          <cell r="J300">
            <v>0</v>
          </cell>
          <cell r="K300">
            <v>0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A301" t="str">
            <v/>
          </cell>
          <cell r="B301" t="str">
            <v/>
          </cell>
          <cell r="C301">
            <v>297</v>
          </cell>
          <cell r="E301" t="str">
            <v/>
          </cell>
          <cell r="F301" t="str">
            <v/>
          </cell>
          <cell r="H301" t="str">
            <v/>
          </cell>
          <cell r="I301" t="str">
            <v/>
          </cell>
          <cell r="J301">
            <v>0</v>
          </cell>
          <cell r="K301">
            <v>0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A302" t="str">
            <v/>
          </cell>
          <cell r="B302" t="str">
            <v/>
          </cell>
          <cell r="C302">
            <v>298</v>
          </cell>
          <cell r="E302" t="str">
            <v/>
          </cell>
          <cell r="F302" t="str">
            <v/>
          </cell>
          <cell r="H302" t="str">
            <v/>
          </cell>
          <cell r="I302" t="str">
            <v/>
          </cell>
          <cell r="J302">
            <v>0</v>
          </cell>
          <cell r="K302">
            <v>0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A303" t="str">
            <v/>
          </cell>
          <cell r="B303" t="str">
            <v/>
          </cell>
          <cell r="C303">
            <v>299</v>
          </cell>
          <cell r="E303" t="str">
            <v/>
          </cell>
          <cell r="F303" t="str">
            <v/>
          </cell>
          <cell r="H303" t="str">
            <v/>
          </cell>
          <cell r="I303" t="str">
            <v/>
          </cell>
          <cell r="J303">
            <v>0</v>
          </cell>
          <cell r="K303">
            <v>0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A304" t="str">
            <v/>
          </cell>
          <cell r="B304" t="str">
            <v/>
          </cell>
          <cell r="C304">
            <v>300</v>
          </cell>
          <cell r="E304" t="str">
            <v/>
          </cell>
          <cell r="F304" t="str">
            <v/>
          </cell>
          <cell r="H304" t="str">
            <v/>
          </cell>
          <cell r="I304" t="str">
            <v/>
          </cell>
          <cell r="J304">
            <v>0</v>
          </cell>
          <cell r="K304">
            <v>0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A305" t="str">
            <v/>
          </cell>
          <cell r="B305" t="str">
            <v/>
          </cell>
          <cell r="C305">
            <v>301</v>
          </cell>
          <cell r="E305" t="str">
            <v/>
          </cell>
          <cell r="F305" t="str">
            <v/>
          </cell>
          <cell r="H305" t="str">
            <v/>
          </cell>
          <cell r="I305" t="str">
            <v/>
          </cell>
          <cell r="J305">
            <v>0</v>
          </cell>
          <cell r="K305">
            <v>0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A306" t="str">
            <v/>
          </cell>
          <cell r="B306" t="str">
            <v/>
          </cell>
          <cell r="C306">
            <v>302</v>
          </cell>
          <cell r="E306" t="str">
            <v/>
          </cell>
          <cell r="F306" t="str">
            <v/>
          </cell>
          <cell r="H306" t="str">
            <v/>
          </cell>
          <cell r="I306" t="str">
            <v/>
          </cell>
          <cell r="J306">
            <v>0</v>
          </cell>
          <cell r="K306">
            <v>0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A307" t="str">
            <v/>
          </cell>
          <cell r="B307" t="str">
            <v/>
          </cell>
          <cell r="C307">
            <v>303</v>
          </cell>
          <cell r="E307" t="str">
            <v/>
          </cell>
          <cell r="F307" t="str">
            <v/>
          </cell>
          <cell r="H307" t="str">
            <v/>
          </cell>
          <cell r="I307" t="str">
            <v/>
          </cell>
          <cell r="J307">
            <v>0</v>
          </cell>
          <cell r="K307">
            <v>0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A308" t="str">
            <v/>
          </cell>
          <cell r="B308" t="str">
            <v/>
          </cell>
          <cell r="C308">
            <v>304</v>
          </cell>
          <cell r="E308" t="str">
            <v/>
          </cell>
          <cell r="F308" t="str">
            <v/>
          </cell>
          <cell r="H308" t="str">
            <v/>
          </cell>
          <cell r="I308" t="str">
            <v/>
          </cell>
          <cell r="J308">
            <v>0</v>
          </cell>
          <cell r="K308">
            <v>0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A309" t="str">
            <v/>
          </cell>
          <cell r="B309" t="str">
            <v/>
          </cell>
          <cell r="C309">
            <v>305</v>
          </cell>
          <cell r="E309" t="str">
            <v/>
          </cell>
          <cell r="F309" t="str">
            <v/>
          </cell>
          <cell r="H309" t="str">
            <v/>
          </cell>
          <cell r="I309" t="str">
            <v/>
          </cell>
          <cell r="J309">
            <v>0</v>
          </cell>
          <cell r="K309">
            <v>0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A310" t="str">
            <v/>
          </cell>
          <cell r="B310" t="str">
            <v/>
          </cell>
          <cell r="C310">
            <v>306</v>
          </cell>
          <cell r="E310" t="str">
            <v/>
          </cell>
          <cell r="F310" t="str">
            <v/>
          </cell>
          <cell r="H310" t="str">
            <v/>
          </cell>
          <cell r="I310" t="str">
            <v/>
          </cell>
          <cell r="J310">
            <v>0</v>
          </cell>
          <cell r="K310">
            <v>0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A311" t="str">
            <v/>
          </cell>
          <cell r="B311" t="str">
            <v/>
          </cell>
          <cell r="C311">
            <v>307</v>
          </cell>
          <cell r="E311" t="str">
            <v/>
          </cell>
          <cell r="F311" t="str">
            <v/>
          </cell>
          <cell r="H311" t="str">
            <v/>
          </cell>
          <cell r="I311" t="str">
            <v/>
          </cell>
          <cell r="J311">
            <v>0</v>
          </cell>
          <cell r="K311">
            <v>0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A312" t="str">
            <v/>
          </cell>
          <cell r="B312" t="str">
            <v/>
          </cell>
          <cell r="C312">
            <v>308</v>
          </cell>
          <cell r="E312" t="str">
            <v/>
          </cell>
          <cell r="F312" t="str">
            <v/>
          </cell>
          <cell r="H312" t="str">
            <v/>
          </cell>
          <cell r="I312" t="str">
            <v/>
          </cell>
          <cell r="J312">
            <v>0</v>
          </cell>
          <cell r="K312">
            <v>0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A313" t="str">
            <v/>
          </cell>
          <cell r="B313" t="str">
            <v/>
          </cell>
          <cell r="C313">
            <v>309</v>
          </cell>
          <cell r="E313" t="str">
            <v/>
          </cell>
          <cell r="F313" t="str">
            <v/>
          </cell>
          <cell r="H313" t="str">
            <v/>
          </cell>
          <cell r="I313" t="str">
            <v/>
          </cell>
          <cell r="J313">
            <v>0</v>
          </cell>
          <cell r="K313">
            <v>0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A314" t="str">
            <v/>
          </cell>
          <cell r="B314" t="str">
            <v/>
          </cell>
          <cell r="C314">
            <v>310</v>
          </cell>
          <cell r="E314" t="str">
            <v/>
          </cell>
          <cell r="F314" t="str">
            <v/>
          </cell>
          <cell r="H314" t="str">
            <v/>
          </cell>
          <cell r="I314" t="str">
            <v/>
          </cell>
          <cell r="J314">
            <v>0</v>
          </cell>
          <cell r="K314">
            <v>0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A315" t="str">
            <v/>
          </cell>
          <cell r="B315" t="str">
            <v/>
          </cell>
          <cell r="C315">
            <v>311</v>
          </cell>
          <cell r="E315" t="str">
            <v/>
          </cell>
          <cell r="F315" t="str">
            <v/>
          </cell>
          <cell r="H315" t="str">
            <v/>
          </cell>
          <cell r="I315" t="str">
            <v/>
          </cell>
          <cell r="J315">
            <v>0</v>
          </cell>
          <cell r="K315">
            <v>0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A316" t="str">
            <v/>
          </cell>
          <cell r="B316" t="str">
            <v/>
          </cell>
          <cell r="C316">
            <v>312</v>
          </cell>
          <cell r="E316" t="str">
            <v/>
          </cell>
          <cell r="F316" t="str">
            <v/>
          </cell>
          <cell r="H316" t="str">
            <v/>
          </cell>
          <cell r="I316" t="str">
            <v/>
          </cell>
          <cell r="J316">
            <v>0</v>
          </cell>
          <cell r="K316">
            <v>0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A317" t="str">
            <v/>
          </cell>
          <cell r="B317" t="str">
            <v/>
          </cell>
          <cell r="C317">
            <v>313</v>
          </cell>
          <cell r="E317" t="str">
            <v/>
          </cell>
          <cell r="F317" t="str">
            <v/>
          </cell>
          <cell r="H317" t="str">
            <v/>
          </cell>
          <cell r="I317" t="str">
            <v/>
          </cell>
          <cell r="J317">
            <v>0</v>
          </cell>
          <cell r="K317">
            <v>0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A318" t="str">
            <v/>
          </cell>
          <cell r="B318" t="str">
            <v/>
          </cell>
          <cell r="C318">
            <v>314</v>
          </cell>
          <cell r="E318" t="str">
            <v/>
          </cell>
          <cell r="F318" t="str">
            <v/>
          </cell>
          <cell r="H318" t="str">
            <v/>
          </cell>
          <cell r="I318" t="str">
            <v/>
          </cell>
          <cell r="J318">
            <v>0</v>
          </cell>
          <cell r="K318">
            <v>0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A319" t="str">
            <v/>
          </cell>
          <cell r="B319" t="str">
            <v/>
          </cell>
          <cell r="C319">
            <v>315</v>
          </cell>
          <cell r="E319" t="str">
            <v/>
          </cell>
          <cell r="F319" t="str">
            <v/>
          </cell>
          <cell r="H319" t="str">
            <v/>
          </cell>
          <cell r="I319" t="str">
            <v/>
          </cell>
          <cell r="J319">
            <v>0</v>
          </cell>
          <cell r="K319">
            <v>0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A320" t="str">
            <v/>
          </cell>
          <cell r="B320" t="str">
            <v/>
          </cell>
          <cell r="C320">
            <v>316</v>
          </cell>
          <cell r="E320" t="str">
            <v/>
          </cell>
          <cell r="F320" t="str">
            <v/>
          </cell>
          <cell r="H320" t="str">
            <v/>
          </cell>
          <cell r="I320" t="str">
            <v/>
          </cell>
          <cell r="J320">
            <v>0</v>
          </cell>
          <cell r="K320">
            <v>0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A321" t="str">
            <v/>
          </cell>
          <cell r="B321" t="str">
            <v/>
          </cell>
          <cell r="C321">
            <v>317</v>
          </cell>
          <cell r="E321" t="str">
            <v/>
          </cell>
          <cell r="F321" t="str">
            <v/>
          </cell>
          <cell r="H321" t="str">
            <v/>
          </cell>
          <cell r="I321" t="str">
            <v/>
          </cell>
          <cell r="J321">
            <v>0</v>
          </cell>
          <cell r="K321">
            <v>0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A322" t="str">
            <v/>
          </cell>
          <cell r="B322" t="str">
            <v/>
          </cell>
          <cell r="C322">
            <v>318</v>
          </cell>
          <cell r="E322" t="str">
            <v/>
          </cell>
          <cell r="F322" t="str">
            <v/>
          </cell>
          <cell r="H322" t="str">
            <v/>
          </cell>
          <cell r="I322" t="str">
            <v/>
          </cell>
          <cell r="J322">
            <v>0</v>
          </cell>
          <cell r="K322">
            <v>0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A323" t="str">
            <v/>
          </cell>
          <cell r="B323" t="str">
            <v/>
          </cell>
          <cell r="C323">
            <v>319</v>
          </cell>
          <cell r="E323" t="str">
            <v/>
          </cell>
          <cell r="F323" t="str">
            <v/>
          </cell>
          <cell r="H323" t="str">
            <v/>
          </cell>
          <cell r="I323" t="str">
            <v/>
          </cell>
          <cell r="J323">
            <v>0</v>
          </cell>
          <cell r="K323">
            <v>0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A324" t="str">
            <v/>
          </cell>
          <cell r="B324" t="str">
            <v/>
          </cell>
          <cell r="C324">
            <v>320</v>
          </cell>
          <cell r="E324" t="str">
            <v/>
          </cell>
          <cell r="F324" t="str">
            <v/>
          </cell>
          <cell r="H324" t="str">
            <v/>
          </cell>
          <cell r="I324" t="str">
            <v/>
          </cell>
          <cell r="J324">
            <v>0</v>
          </cell>
          <cell r="K324">
            <v>0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A325" t="str">
            <v/>
          </cell>
          <cell r="B325" t="str">
            <v/>
          </cell>
          <cell r="C325">
            <v>321</v>
          </cell>
          <cell r="E325" t="str">
            <v/>
          </cell>
          <cell r="F325" t="str">
            <v/>
          </cell>
          <cell r="H325" t="str">
            <v/>
          </cell>
          <cell r="I325" t="str">
            <v/>
          </cell>
          <cell r="J325">
            <v>0</v>
          </cell>
          <cell r="K325">
            <v>0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A326" t="str">
            <v/>
          </cell>
          <cell r="B326" t="str">
            <v/>
          </cell>
          <cell r="C326">
            <v>322</v>
          </cell>
          <cell r="E326" t="str">
            <v/>
          </cell>
          <cell r="F326" t="str">
            <v/>
          </cell>
          <cell r="H326" t="str">
            <v/>
          </cell>
          <cell r="I326" t="str">
            <v/>
          </cell>
          <cell r="J326">
            <v>0</v>
          </cell>
          <cell r="K326">
            <v>0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A327" t="str">
            <v/>
          </cell>
          <cell r="B327" t="str">
            <v/>
          </cell>
          <cell r="C327">
            <v>323</v>
          </cell>
          <cell r="E327" t="str">
            <v/>
          </cell>
          <cell r="F327" t="str">
            <v/>
          </cell>
          <cell r="H327" t="str">
            <v/>
          </cell>
          <cell r="I327" t="str">
            <v/>
          </cell>
          <cell r="J327">
            <v>0</v>
          </cell>
          <cell r="K327">
            <v>0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A328" t="str">
            <v/>
          </cell>
          <cell r="B328" t="str">
            <v/>
          </cell>
          <cell r="C328">
            <v>324</v>
          </cell>
          <cell r="E328" t="str">
            <v/>
          </cell>
          <cell r="F328" t="str">
            <v/>
          </cell>
          <cell r="H328" t="str">
            <v/>
          </cell>
          <cell r="I328" t="str">
            <v/>
          </cell>
          <cell r="J328">
            <v>0</v>
          </cell>
          <cell r="K328">
            <v>0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/>
          </cell>
          <cell r="B329" t="str">
            <v/>
          </cell>
          <cell r="C329">
            <v>325</v>
          </cell>
          <cell r="E329" t="str">
            <v/>
          </cell>
          <cell r="F329" t="str">
            <v/>
          </cell>
          <cell r="H329" t="str">
            <v/>
          </cell>
          <cell r="I329" t="str">
            <v/>
          </cell>
          <cell r="J329">
            <v>0</v>
          </cell>
          <cell r="K329">
            <v>0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A330" t="str">
            <v/>
          </cell>
          <cell r="B330" t="str">
            <v/>
          </cell>
          <cell r="C330">
            <v>326</v>
          </cell>
          <cell r="E330" t="str">
            <v/>
          </cell>
          <cell r="F330" t="str">
            <v/>
          </cell>
          <cell r="H330" t="str">
            <v/>
          </cell>
          <cell r="I330" t="str">
            <v/>
          </cell>
          <cell r="J330">
            <v>0</v>
          </cell>
          <cell r="K330">
            <v>0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A331" t="str">
            <v/>
          </cell>
          <cell r="B331" t="str">
            <v/>
          </cell>
          <cell r="C331">
            <v>327</v>
          </cell>
          <cell r="E331" t="str">
            <v/>
          </cell>
          <cell r="F331" t="str">
            <v/>
          </cell>
          <cell r="H331" t="str">
            <v/>
          </cell>
          <cell r="I331" t="str">
            <v/>
          </cell>
          <cell r="J331">
            <v>0</v>
          </cell>
          <cell r="K331">
            <v>0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A332" t="str">
            <v/>
          </cell>
          <cell r="B332" t="str">
            <v/>
          </cell>
          <cell r="C332">
            <v>328</v>
          </cell>
          <cell r="E332" t="str">
            <v/>
          </cell>
          <cell r="F332" t="str">
            <v/>
          </cell>
          <cell r="H332" t="str">
            <v/>
          </cell>
          <cell r="I332" t="str">
            <v/>
          </cell>
          <cell r="J332">
            <v>0</v>
          </cell>
          <cell r="K332">
            <v>0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A333" t="str">
            <v/>
          </cell>
          <cell r="B333" t="str">
            <v/>
          </cell>
          <cell r="C333">
            <v>329</v>
          </cell>
          <cell r="E333" t="str">
            <v/>
          </cell>
          <cell r="F333" t="str">
            <v/>
          </cell>
          <cell r="H333" t="str">
            <v/>
          </cell>
          <cell r="I333" t="str">
            <v/>
          </cell>
          <cell r="J333">
            <v>0</v>
          </cell>
          <cell r="K333">
            <v>0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A334" t="str">
            <v/>
          </cell>
          <cell r="B334" t="str">
            <v/>
          </cell>
          <cell r="C334">
            <v>330</v>
          </cell>
          <cell r="E334" t="str">
            <v/>
          </cell>
          <cell r="F334" t="str">
            <v/>
          </cell>
          <cell r="H334" t="str">
            <v/>
          </cell>
          <cell r="I334" t="str">
            <v/>
          </cell>
          <cell r="J334">
            <v>0</v>
          </cell>
          <cell r="K334">
            <v>0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A335" t="str">
            <v/>
          </cell>
          <cell r="B335" t="str">
            <v/>
          </cell>
          <cell r="C335">
            <v>331</v>
          </cell>
          <cell r="E335" t="str">
            <v/>
          </cell>
          <cell r="F335" t="str">
            <v/>
          </cell>
          <cell r="H335" t="str">
            <v/>
          </cell>
          <cell r="I335" t="str">
            <v/>
          </cell>
          <cell r="J335">
            <v>0</v>
          </cell>
          <cell r="K335">
            <v>0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A336" t="str">
            <v/>
          </cell>
          <cell r="B336" t="str">
            <v/>
          </cell>
          <cell r="C336">
            <v>332</v>
          </cell>
          <cell r="E336" t="str">
            <v/>
          </cell>
          <cell r="F336" t="str">
            <v/>
          </cell>
          <cell r="H336" t="str">
            <v/>
          </cell>
          <cell r="I336" t="str">
            <v/>
          </cell>
          <cell r="J336">
            <v>0</v>
          </cell>
          <cell r="K336">
            <v>0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A337" t="str">
            <v/>
          </cell>
          <cell r="B337" t="str">
            <v/>
          </cell>
          <cell r="C337">
            <v>333</v>
          </cell>
          <cell r="E337" t="str">
            <v/>
          </cell>
          <cell r="F337" t="str">
            <v/>
          </cell>
          <cell r="H337" t="str">
            <v/>
          </cell>
          <cell r="I337" t="str">
            <v/>
          </cell>
          <cell r="J337">
            <v>0</v>
          </cell>
          <cell r="K337">
            <v>0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A338" t="str">
            <v/>
          </cell>
          <cell r="B338" t="str">
            <v/>
          </cell>
          <cell r="C338">
            <v>334</v>
          </cell>
          <cell r="E338" t="str">
            <v/>
          </cell>
          <cell r="F338" t="str">
            <v/>
          </cell>
          <cell r="H338" t="str">
            <v/>
          </cell>
          <cell r="I338" t="str">
            <v/>
          </cell>
          <cell r="J338">
            <v>0</v>
          </cell>
          <cell r="K338">
            <v>0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A339" t="str">
            <v/>
          </cell>
          <cell r="B339" t="str">
            <v/>
          </cell>
          <cell r="C339">
            <v>335</v>
          </cell>
          <cell r="E339" t="str">
            <v/>
          </cell>
          <cell r="F339" t="str">
            <v/>
          </cell>
          <cell r="H339" t="str">
            <v/>
          </cell>
          <cell r="I339" t="str">
            <v/>
          </cell>
          <cell r="J339">
            <v>0</v>
          </cell>
          <cell r="K339">
            <v>0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A340" t="str">
            <v/>
          </cell>
          <cell r="B340" t="str">
            <v/>
          </cell>
          <cell r="C340">
            <v>336</v>
          </cell>
          <cell r="E340" t="str">
            <v/>
          </cell>
          <cell r="F340" t="str">
            <v/>
          </cell>
          <cell r="H340" t="str">
            <v/>
          </cell>
          <cell r="I340" t="str">
            <v/>
          </cell>
          <cell r="J340">
            <v>0</v>
          </cell>
          <cell r="K340">
            <v>0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A341" t="str">
            <v/>
          </cell>
          <cell r="B341" t="str">
            <v/>
          </cell>
          <cell r="C341">
            <v>337</v>
          </cell>
          <cell r="E341" t="str">
            <v/>
          </cell>
          <cell r="F341" t="str">
            <v/>
          </cell>
          <cell r="H341" t="str">
            <v/>
          </cell>
          <cell r="I341" t="str">
            <v/>
          </cell>
          <cell r="J341">
            <v>0</v>
          </cell>
          <cell r="K341">
            <v>0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A342" t="str">
            <v/>
          </cell>
          <cell r="B342" t="str">
            <v/>
          </cell>
          <cell r="C342">
            <v>338</v>
          </cell>
          <cell r="E342" t="str">
            <v/>
          </cell>
          <cell r="F342" t="str">
            <v/>
          </cell>
          <cell r="H342" t="str">
            <v/>
          </cell>
          <cell r="I342" t="str">
            <v/>
          </cell>
          <cell r="J342">
            <v>0</v>
          </cell>
          <cell r="K342">
            <v>0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/>
          </cell>
          <cell r="B343" t="str">
            <v/>
          </cell>
          <cell r="C343">
            <v>339</v>
          </cell>
          <cell r="E343" t="str">
            <v/>
          </cell>
          <cell r="F343" t="str">
            <v/>
          </cell>
          <cell r="H343" t="str">
            <v/>
          </cell>
          <cell r="I343" t="str">
            <v/>
          </cell>
          <cell r="J343">
            <v>0</v>
          </cell>
          <cell r="K343">
            <v>0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A344" t="str">
            <v/>
          </cell>
          <cell r="B344" t="str">
            <v/>
          </cell>
          <cell r="C344">
            <v>340</v>
          </cell>
          <cell r="E344" t="str">
            <v/>
          </cell>
          <cell r="F344" t="str">
            <v/>
          </cell>
          <cell r="H344" t="str">
            <v/>
          </cell>
          <cell r="I344" t="str">
            <v/>
          </cell>
          <cell r="J344">
            <v>0</v>
          </cell>
          <cell r="K344">
            <v>0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A345" t="str">
            <v/>
          </cell>
          <cell r="B345" t="str">
            <v/>
          </cell>
          <cell r="C345">
            <v>341</v>
          </cell>
          <cell r="E345" t="str">
            <v/>
          </cell>
          <cell r="F345" t="str">
            <v/>
          </cell>
          <cell r="H345" t="str">
            <v/>
          </cell>
          <cell r="I345" t="str">
            <v/>
          </cell>
          <cell r="J345">
            <v>0</v>
          </cell>
          <cell r="K345">
            <v>0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A346" t="str">
            <v/>
          </cell>
          <cell r="B346" t="str">
            <v/>
          </cell>
          <cell r="C346">
            <v>342</v>
          </cell>
          <cell r="E346" t="str">
            <v/>
          </cell>
          <cell r="F346" t="str">
            <v/>
          </cell>
          <cell r="H346" t="str">
            <v/>
          </cell>
          <cell r="I346" t="str">
            <v/>
          </cell>
          <cell r="J346">
            <v>0</v>
          </cell>
          <cell r="K346">
            <v>0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A347" t="str">
            <v/>
          </cell>
          <cell r="B347" t="str">
            <v/>
          </cell>
          <cell r="C347">
            <v>343</v>
          </cell>
          <cell r="E347" t="str">
            <v/>
          </cell>
          <cell r="F347" t="str">
            <v/>
          </cell>
          <cell r="H347" t="str">
            <v/>
          </cell>
          <cell r="I347" t="str">
            <v/>
          </cell>
          <cell r="J347">
            <v>0</v>
          </cell>
          <cell r="K347">
            <v>0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A348" t="str">
            <v/>
          </cell>
          <cell r="B348" t="str">
            <v/>
          </cell>
          <cell r="C348">
            <v>344</v>
          </cell>
          <cell r="E348" t="str">
            <v/>
          </cell>
          <cell r="F348" t="str">
            <v/>
          </cell>
          <cell r="H348" t="str">
            <v/>
          </cell>
          <cell r="I348" t="str">
            <v/>
          </cell>
          <cell r="J348">
            <v>0</v>
          </cell>
          <cell r="K348">
            <v>0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A349" t="str">
            <v/>
          </cell>
          <cell r="B349" t="str">
            <v/>
          </cell>
          <cell r="C349">
            <v>345</v>
          </cell>
          <cell r="E349" t="str">
            <v/>
          </cell>
          <cell r="F349" t="str">
            <v/>
          </cell>
          <cell r="H349" t="str">
            <v/>
          </cell>
          <cell r="I349" t="str">
            <v/>
          </cell>
          <cell r="J349">
            <v>0</v>
          </cell>
          <cell r="K349">
            <v>0</v>
          </cell>
          <cell r="L349" t="str">
            <v/>
          </cell>
          <cell r="M349" t="str">
            <v/>
          </cell>
          <cell r="N349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메인화면"/>
      <sheetName val="종합성적"/>
      <sheetName val="chart1"/>
      <sheetName val="육상(트랙)"/>
      <sheetName val="육상(필드)"/>
      <sheetName val="육상(마라톤)"/>
      <sheetName val="마라톤채점"/>
      <sheetName val="수영"/>
      <sheetName val="축구"/>
      <sheetName val="축구대진"/>
      <sheetName val="테니스"/>
      <sheetName val="테니스대진"/>
      <sheetName val="정구"/>
      <sheetName val="정구대진"/>
      <sheetName val="농구"/>
      <sheetName val="농구대진"/>
      <sheetName val="배구"/>
      <sheetName val="배구대진"/>
      <sheetName val="탁구"/>
      <sheetName val="탁구대진"/>
      <sheetName val="핸드볼"/>
      <sheetName val="핸드볼대진"/>
      <sheetName val="싸이클"/>
      <sheetName val="복싱"/>
      <sheetName val="복싱남고대진"/>
      <sheetName val="복싱남일대진"/>
      <sheetName val="레슬링"/>
      <sheetName val="역도"/>
      <sheetName val="레슬링남고자유형대진"/>
      <sheetName val="레슬링남고그레꼬대진"/>
      <sheetName val="레슬링남일자유형대진"/>
      <sheetName val="레슬링남일그레꼬대진"/>
      <sheetName val="씨름"/>
      <sheetName val="씨름대진"/>
      <sheetName val="유도"/>
      <sheetName val="유도남고대진"/>
      <sheetName val="유도남일대진"/>
      <sheetName val="유도여일대진"/>
      <sheetName val="검도"/>
      <sheetName val="검도대진"/>
      <sheetName val="궁도"/>
      <sheetName val="사격"/>
      <sheetName val="배드민턴"/>
      <sheetName val="배드민턴대진"/>
      <sheetName val="태권도"/>
      <sheetName val="태권도남고대진"/>
      <sheetName val="태권도남일대진"/>
      <sheetName val="태권도여일대진"/>
      <sheetName val="볼링"/>
      <sheetName val="로울러"/>
      <sheetName val="골프"/>
      <sheetName val="우슈"/>
      <sheetName val="우슈종합득점"/>
      <sheetName val="우슈부별득점"/>
      <sheetName val="우슈남일부"/>
      <sheetName val="군부마라톤채점"/>
      <sheetName val="배점표"/>
      <sheetName val="동률배점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7"/>
  </sheetPr>
  <dimension ref="A1:Q53"/>
  <sheetViews>
    <sheetView showGridLines="0" showZeros="0" tabSelected="1" zoomScaleNormal="100" workbookViewId="0">
      <pane ySplit="3" topLeftCell="A10" activePane="bottomLeft" state="frozen"/>
      <selection activeCell="D5" sqref="A5:R115"/>
      <selection pane="bottomLeft" activeCell="D22" sqref="D22:E23"/>
    </sheetView>
  </sheetViews>
  <sheetFormatPr defaultRowHeight="13.5"/>
  <cols>
    <col min="1" max="1" width="4.77734375" customWidth="1"/>
    <col min="4" max="4" width="15.33203125" bestFit="1" customWidth="1"/>
    <col min="5" max="5" width="4.77734375" customWidth="1"/>
    <col min="8" max="8" width="12.77734375" customWidth="1"/>
    <col min="9" max="9" width="0.88671875" customWidth="1"/>
    <col min="10" max="10" width="4.77734375" customWidth="1"/>
    <col min="11" max="11" width="15" customWidth="1"/>
    <col min="12" max="12" width="9.77734375" customWidth="1"/>
    <col min="13" max="13" width="7.77734375" customWidth="1"/>
    <col min="14" max="14" width="4.77734375" customWidth="1"/>
    <col min="15" max="15" width="15" customWidth="1"/>
    <col min="16" max="16" width="9.77734375" customWidth="1"/>
    <col min="17" max="17" width="7.77734375" customWidth="1"/>
  </cols>
  <sheetData>
    <row r="1" spans="1:17" ht="26.25" customHeight="1">
      <c r="A1" s="49" t="s">
        <v>0</v>
      </c>
      <c r="B1" s="49"/>
      <c r="C1" s="49"/>
      <c r="D1" s="49"/>
      <c r="E1" s="49"/>
      <c r="F1" s="49"/>
      <c r="G1" s="49"/>
      <c r="H1" s="49"/>
      <c r="J1" s="51" t="s">
        <v>1</v>
      </c>
      <c r="K1" s="52"/>
      <c r="L1" s="52"/>
      <c r="M1" s="52"/>
      <c r="N1" s="52"/>
      <c r="O1" s="52"/>
      <c r="P1" s="52"/>
      <c r="Q1" s="53"/>
    </row>
    <row r="2" spans="1:17">
      <c r="A2" s="47" t="s">
        <v>2</v>
      </c>
      <c r="B2" s="47"/>
      <c r="C2" s="47"/>
      <c r="D2" s="48"/>
      <c r="E2" s="50" t="s">
        <v>3</v>
      </c>
      <c r="F2" s="47"/>
      <c r="G2" s="47"/>
      <c r="H2" s="47"/>
      <c r="I2" s="4"/>
      <c r="J2" s="46" t="s">
        <v>2</v>
      </c>
      <c r="K2" s="47"/>
      <c r="L2" s="48"/>
      <c r="M2" s="6"/>
      <c r="N2" s="54" t="s">
        <v>3</v>
      </c>
      <c r="O2" s="55"/>
      <c r="P2" s="55"/>
      <c r="Q2" s="56"/>
    </row>
    <row r="3" spans="1:17">
      <c r="A3" s="1" t="s">
        <v>4</v>
      </c>
      <c r="B3" s="1" t="s">
        <v>5</v>
      </c>
      <c r="C3" s="1" t="s">
        <v>6</v>
      </c>
      <c r="D3" s="2" t="s">
        <v>7</v>
      </c>
      <c r="E3" s="3" t="s">
        <v>4</v>
      </c>
      <c r="F3" s="1" t="s">
        <v>5</v>
      </c>
      <c r="G3" s="1" t="s">
        <v>6</v>
      </c>
      <c r="H3" s="1" t="s">
        <v>7</v>
      </c>
      <c r="I3" s="4"/>
      <c r="J3" s="5" t="s">
        <v>8</v>
      </c>
      <c r="K3" s="8" t="s">
        <v>5</v>
      </c>
      <c r="L3" s="9" t="s">
        <v>6</v>
      </c>
      <c r="M3" s="10" t="s">
        <v>9</v>
      </c>
      <c r="N3" s="3" t="s">
        <v>4</v>
      </c>
      <c r="O3" s="1" t="s">
        <v>5</v>
      </c>
      <c r="P3" s="1" t="s">
        <v>6</v>
      </c>
      <c r="Q3" s="7" t="s">
        <v>9</v>
      </c>
    </row>
    <row r="4" spans="1:17" ht="13.5" customHeight="1">
      <c r="A4" s="11">
        <v>1</v>
      </c>
      <c r="B4" s="12" t="str">
        <f>IF(ISERROR(VLOOKUP(A4,'[2]마라톤채점(10km)'!$A$5:$N$349,6,FALSE)),"",VLOOKUP(A4,'[2]마라톤채점(10km)'!$A$5:$N$349,6,FALSE))</f>
        <v>김태진</v>
      </c>
      <c r="C4" s="13">
        <f>IF(ISERROR(VLOOKUP(A4,'[2]마라톤채점(10km)'!$A$5:$N$349,7,FALSE)),"",VLOOKUP(A4,'[2]마라톤채점(10km)'!$A$5:$N$349,7,FALSE))</f>
        <v>2.224537037037037E-2</v>
      </c>
      <c r="D4" s="14" t="str">
        <f>IF(ISERROR(VLOOKUP(A4,'[2]마라톤채점(10km)'!$A$5:$N$349,13,FALSE)),"",VLOOKUP(A4,'[2]마라톤채점(10km)'!$A$5:$N$349,13,FALSE))</f>
        <v>배문고등학교</v>
      </c>
      <c r="E4" s="15">
        <v>1</v>
      </c>
      <c r="F4" s="12" t="str">
        <f>IF(ISERROR(VLOOKUP(E4,'[2]마라톤채점(10km)'!$B$5:$N$349,5,FALSE)),"",VLOOKUP(E4,'[2]마라톤채점(10km)'!$B$5:$N$349,5,FALSE))</f>
        <v>오달님</v>
      </c>
      <c r="G4" s="13">
        <f>IF(ISERROR(VLOOKUP(E4,'[2]마라톤채점(10km)'!$B$5:$N$349,6,FALSE)),"",VLOOKUP(E4,'[2]마라톤채점(10km)'!$B$5:$N$349,6,FALSE))</f>
        <v>2.4247685185185181E-2</v>
      </c>
      <c r="H4" s="16" t="str">
        <f>IF(ISERROR(VLOOKUP(E4,'[2]마라톤채점(10km)'!$B$5:$N$349,12,FALSE)),"",VLOOKUP(E4,'[2]마라톤채점(10km)'!$B$5:$N$349,12,FALSE))</f>
        <v>오류고등학교</v>
      </c>
      <c r="I4" s="4"/>
      <c r="J4" s="17">
        <v>1</v>
      </c>
      <c r="K4" s="18" t="str">
        <f>IF(ISERROR(VLOOKUP(J4,'[2]마라톤채점(10km)'!$AE$5:$AN$29,3,FALSE)),"",VLOOKUP(J4,'[2]마라톤채점(10km)'!$AE$5:$AN$29,3,FALSE))</f>
        <v>배문고등학교</v>
      </c>
      <c r="L4" s="19">
        <f>IF(ISERROR(VLOOKUP(J4,'[2]마라톤채점(10km)'!$AE$5:$AN$29,4,FALSE)),"",VLOOKUP(J4,'[2]마라톤채점(10km)'!$AE$5:$AN$29,4,FALSE))</f>
        <v>0.11364583333333333</v>
      </c>
      <c r="M4" s="20"/>
      <c r="N4" s="15">
        <v>1</v>
      </c>
      <c r="O4" s="18" t="str">
        <f>IF(ISERROR(VLOOKUP(N4,'[2]마라톤채점(10km)'!$AF$5:$AN$29,6,FALSE)),"",VLOOKUP(N4,'[2]마라톤채점(10km)'!$AF$5:$AN$29,6,FALSE))</f>
        <v>오류고등학교</v>
      </c>
      <c r="P4" s="19">
        <f>IF(ISERROR(VLOOKUP(N4,'[2]마라톤채점(10km)'!$AF$5:$AN$29,7,FALSE)),"",VLOOKUP(N4,'[2]마라톤채점(10km)'!$AF$5:$AN$29,7,FALSE))</f>
        <v>0.12865740740740741</v>
      </c>
      <c r="Q4" s="21"/>
    </row>
    <row r="5" spans="1:17" ht="13.5" customHeight="1">
      <c r="A5" s="11">
        <v>2</v>
      </c>
      <c r="B5" s="12" t="str">
        <f>IF(ISERROR(VLOOKUP(A5,'[2]마라톤채점(10km)'!$A$5:$N$349,6,FALSE)),"",VLOOKUP(A5,'[2]마라톤채점(10km)'!$A$5:$N$349,6,FALSE))</f>
        <v>조준행</v>
      </c>
      <c r="C5" s="13">
        <f>IF(ISERROR(VLOOKUP(A5,'[2]마라톤채점(10km)'!$A$5:$N$349,7,FALSE)),"",VLOOKUP(A5,'[2]마라톤채점(10km)'!$A$5:$N$349,7,FALSE))</f>
        <v>2.2291666666666668E-2</v>
      </c>
      <c r="D5" s="14" t="str">
        <f>IF(ISERROR(VLOOKUP(A5,'[2]마라톤채점(10km)'!$A$5:$N$349,13,FALSE)),"",VLOOKUP(A5,'[2]마라톤채점(10km)'!$A$5:$N$349,13,FALSE))</f>
        <v>배문고등학교</v>
      </c>
      <c r="E5" s="15">
        <v>2</v>
      </c>
      <c r="F5" s="12" t="str">
        <f>IF(ISERROR(VLOOKUP(E5,'[2]마라톤채점(10km)'!$B$5:$N$349,5,FALSE)),"",VLOOKUP(E5,'[2]마라톤채점(10km)'!$B$5:$N$349,5,FALSE))</f>
        <v>손유나</v>
      </c>
      <c r="G5" s="13">
        <f>IF(ISERROR(VLOOKUP(E5,'[2]마라톤채점(10km)'!$B$5:$N$349,6,FALSE)),"",VLOOKUP(E5,'[2]마라톤채점(10km)'!$B$5:$N$349,6,FALSE))</f>
        <v>2.5439814814814814E-2</v>
      </c>
      <c r="H5" s="16" t="str">
        <f>IF(ISERROR(VLOOKUP(E5,'[2]마라톤채점(10km)'!$B$5:$N$349,12,FALSE)),"",VLOOKUP(E5,'[2]마라톤채점(10km)'!$B$5:$N$349,12,FALSE))</f>
        <v>오류고등학교</v>
      </c>
      <c r="I5" s="4"/>
      <c r="J5" s="17">
        <v>2</v>
      </c>
      <c r="K5" s="18" t="str">
        <f>IF(ISERROR(VLOOKUP(J5,'[2]마라톤채점(10km)'!$AE$5:$AN$29,3,FALSE)),"",VLOOKUP(J5,'[2]마라톤채점(10km)'!$AE$5:$AN$29,3,FALSE))</f>
        <v>서울체육고등학교</v>
      </c>
      <c r="L5" s="19">
        <f>IF(ISERROR(VLOOKUP(J5,'[2]마라톤채점(10km)'!$AE$5:$AN$29,4,FALSE)),"",VLOOKUP(J5,'[2]마라톤채점(10km)'!$AE$5:$AN$29,4,FALSE))</f>
        <v>0.11378472222222223</v>
      </c>
      <c r="M5" s="22">
        <f t="shared" ref="M5:M28" si="0">IF(L5="","",L5-L4)</f>
        <v>1.3888888888889672E-4</v>
      </c>
      <c r="N5" s="15">
        <v>2</v>
      </c>
      <c r="O5" s="18" t="str">
        <f>IF(ISERROR(VLOOKUP(N5,'[2]마라톤채점(10km)'!$AF$5:$AN$29,6,FALSE)),"",VLOOKUP(N5,'[2]마라톤채점(10km)'!$AF$5:$AN$29,6,FALSE))</f>
        <v>경기체육고등학교</v>
      </c>
      <c r="P5" s="19">
        <f>IF(ISERROR(VLOOKUP(N5,'[2]마라톤채점(10km)'!$AF$5:$AN$29,7,FALSE)),"",VLOOKUP(N5,'[2]마라톤채점(10km)'!$AF$5:$AN$29,7,FALSE))</f>
        <v>0.14017361111111112</v>
      </c>
      <c r="Q5" s="23">
        <f t="shared" ref="Q5:Q28" si="1">IF(P5="","",P5-P4)</f>
        <v>1.1516203703703709E-2</v>
      </c>
    </row>
    <row r="6" spans="1:17" ht="13.5" customHeight="1">
      <c r="A6" s="11">
        <v>3</v>
      </c>
      <c r="B6" s="12" t="str">
        <f>IF(ISERROR(VLOOKUP(A6,'[2]마라톤채점(10km)'!$A$5:$N$349,6,FALSE)),"",VLOOKUP(A6,'[2]마라톤채점(10km)'!$A$5:$N$349,6,FALSE))</f>
        <v>강순복</v>
      </c>
      <c r="C6" s="13">
        <f>IF(ISERROR(VLOOKUP(A6,'[2]마라톤채점(10km)'!$A$5:$N$349,7,FALSE)),"",VLOOKUP(A6,'[2]마라톤채점(10km)'!$A$5:$N$349,7,FALSE))</f>
        <v>2.2337962962962962E-2</v>
      </c>
      <c r="D6" s="14" t="str">
        <f>IF(ISERROR(VLOOKUP(A6,'[2]마라톤채점(10km)'!$A$5:$N$349,13,FALSE)),"",VLOOKUP(A6,'[2]마라톤채점(10km)'!$A$5:$N$349,13,FALSE))</f>
        <v>배문고등학교</v>
      </c>
      <c r="E6" s="15">
        <v>3</v>
      </c>
      <c r="F6" s="12" t="str">
        <f>IF(ISERROR(VLOOKUP(E6,'[2]마라톤채점(10km)'!$B$5:$N$349,5,FALSE)),"",VLOOKUP(E6,'[2]마라톤채점(10km)'!$B$5:$N$349,5,FALSE))</f>
        <v>강다은</v>
      </c>
      <c r="G6" s="13">
        <f>IF(ISERROR(VLOOKUP(E6,'[2]마라톤채점(10km)'!$B$5:$N$349,6,FALSE)),"",VLOOKUP(E6,'[2]마라톤채점(10km)'!$B$5:$N$349,6,FALSE))</f>
        <v>2.5509259259259259E-2</v>
      </c>
      <c r="H6" s="16" t="str">
        <f>IF(ISERROR(VLOOKUP(E6,'[2]마라톤채점(10km)'!$B$5:$N$349,12,FALSE)),"",VLOOKUP(E6,'[2]마라톤채점(10km)'!$B$5:$N$349,12,FALSE))</f>
        <v>오류고등학교</v>
      </c>
      <c r="I6" s="4"/>
      <c r="J6" s="17">
        <v>3</v>
      </c>
      <c r="K6" s="18" t="str">
        <f>IF(ISERROR(VLOOKUP(J6,'[2]마라톤채점(10km)'!$AE$5:$AN$29,3,FALSE)),"",VLOOKUP(J6,'[2]마라톤채점(10km)'!$AE$5:$AN$29,3,FALSE))</f>
        <v>순심고등학교</v>
      </c>
      <c r="L6" s="19">
        <f>IF(ISERROR(VLOOKUP(J6,'[2]마라톤채점(10km)'!$AE$5:$AN$29,4,FALSE)),"",VLOOKUP(J6,'[2]마라톤채점(10km)'!$AE$5:$AN$29,4,FALSE))</f>
        <v>0.11618055555555556</v>
      </c>
      <c r="M6" s="22">
        <f t="shared" si="0"/>
        <v>2.3958333333333331E-3</v>
      </c>
      <c r="N6" s="15">
        <v>3</v>
      </c>
      <c r="O6" s="18" t="str">
        <f>IF(ISERROR(VLOOKUP(N6,'[2]마라톤채점(10km)'!$AF$5:$AN$29,6,FALSE)),"",VLOOKUP(N6,'[2]마라톤채점(10km)'!$AF$5:$AN$29,6,FALSE))</f>
        <v/>
      </c>
      <c r="P6" s="19" t="str">
        <f>IF(ISERROR(VLOOKUP(N6,'[2]마라톤채점(10km)'!$AF$5:$AN$29,7,FALSE)),"",VLOOKUP(N6,'[2]마라톤채점(10km)'!$AF$5:$AN$29,7,FALSE))</f>
        <v/>
      </c>
      <c r="Q6" s="23" t="str">
        <f t="shared" si="1"/>
        <v/>
      </c>
    </row>
    <row r="7" spans="1:17" ht="13.5" customHeight="1">
      <c r="A7" s="11">
        <v>4</v>
      </c>
      <c r="B7" s="12" t="str">
        <f>IF(ISERROR(VLOOKUP(A7,'[2]마라톤채점(10km)'!$A$5:$N$349,6,FALSE)),"",VLOOKUP(A7,'[2]마라톤채점(10km)'!$A$5:$N$349,6,FALSE))</f>
        <v>서우석</v>
      </c>
      <c r="C7" s="13">
        <f>IF(ISERROR(VLOOKUP(A7,'[2]마라톤채점(10km)'!$A$5:$N$349,7,FALSE)),"",VLOOKUP(A7,'[2]마라톤채점(10km)'!$A$5:$N$349,7,FALSE))</f>
        <v>2.255787037037037E-2</v>
      </c>
      <c r="D7" s="14" t="str">
        <f>IF(ISERROR(VLOOKUP(A7,'[2]마라톤채점(10km)'!$A$5:$N$349,13,FALSE)),"",VLOOKUP(A7,'[2]마라톤채점(10km)'!$A$5:$N$349,13,FALSE))</f>
        <v>서울체육고등학교</v>
      </c>
      <c r="E7" s="15">
        <v>4</v>
      </c>
      <c r="F7" s="12" t="str">
        <f>IF(ISERROR(VLOOKUP(E7,'[2]마라톤채점(10km)'!$B$5:$N$349,5,FALSE)),"",VLOOKUP(E7,'[2]마라톤채점(10km)'!$B$5:$N$349,5,FALSE))</f>
        <v>강혜림</v>
      </c>
      <c r="G7" s="13">
        <f>IF(ISERROR(VLOOKUP(E7,'[2]마라톤채점(10km)'!$B$5:$N$349,6,FALSE)),"",VLOOKUP(E7,'[2]마라톤채점(10km)'!$B$5:$N$349,6,FALSE))</f>
        <v>2.6168981481481477E-2</v>
      </c>
      <c r="H7" s="16" t="str">
        <f>IF(ISERROR(VLOOKUP(E7,'[2]마라톤채점(10km)'!$B$5:$N$349,12,FALSE)),"",VLOOKUP(E7,'[2]마라톤채점(10km)'!$B$5:$N$349,12,FALSE))</f>
        <v>속초여자고등학교</v>
      </c>
      <c r="I7" s="4"/>
      <c r="J7" s="17">
        <v>4</v>
      </c>
      <c r="K7" s="18" t="str">
        <f>IF(ISERROR(VLOOKUP(J7,'[2]마라톤채점(10km)'!$AE$5:$AN$29,3,FALSE)),"",VLOOKUP(J7,'[2]마라톤채점(10km)'!$AE$5:$AN$29,3,FALSE))</f>
        <v>강릉명륜고등학교</v>
      </c>
      <c r="L7" s="19">
        <f>IF(ISERROR(VLOOKUP(J7,'[2]마라톤채점(10km)'!$AE$5:$AN$29,4,FALSE)),"",VLOOKUP(J7,'[2]마라톤채점(10km)'!$AE$5:$AN$29,4,FALSE))</f>
        <v>0.11737268518518519</v>
      </c>
      <c r="M7" s="22">
        <f t="shared" si="0"/>
        <v>1.1921296296296263E-3</v>
      </c>
      <c r="N7" s="15">
        <v>4</v>
      </c>
      <c r="O7" s="18" t="str">
        <f>IF(ISERROR(VLOOKUP(N7,'[2]마라톤채점(10km)'!$AF$5:$AN$29,6,FALSE)),"",VLOOKUP(N7,'[2]마라톤채점(10km)'!$AF$5:$AN$29,6,FALSE))</f>
        <v/>
      </c>
      <c r="P7" s="19" t="str">
        <f>IF(ISERROR(VLOOKUP(N7,'[2]마라톤채점(10km)'!$AF$5:$AN$29,7,FALSE)),"",VLOOKUP(N7,'[2]마라톤채점(10km)'!$AF$5:$AN$29,7,FALSE))</f>
        <v/>
      </c>
      <c r="Q7" s="23" t="str">
        <f t="shared" si="1"/>
        <v/>
      </c>
    </row>
    <row r="8" spans="1:17" ht="13.5" customHeight="1">
      <c r="A8" s="11">
        <v>5</v>
      </c>
      <c r="B8" s="12" t="str">
        <f>IF(ISERROR(VLOOKUP(A8,'[2]마라톤채점(10km)'!$A$5:$N$349,6,FALSE)),"",VLOOKUP(A8,'[2]마라톤채점(10km)'!$A$5:$N$349,6,FALSE))</f>
        <v>김주안</v>
      </c>
      <c r="C8" s="13">
        <f>IF(ISERROR(VLOOKUP(A8,'[2]마라톤채점(10km)'!$A$5:$N$349,7,FALSE)),"",VLOOKUP(A8,'[2]마라톤채점(10km)'!$A$5:$N$349,7,FALSE))</f>
        <v>2.2592592592592591E-2</v>
      </c>
      <c r="D8" s="14" t="str">
        <f>IF(ISERROR(VLOOKUP(A8,'[2]마라톤채점(10km)'!$A$5:$N$349,13,FALSE)),"",VLOOKUP(A8,'[2]마라톤채점(10km)'!$A$5:$N$349,13,FALSE))</f>
        <v>순심고등학교</v>
      </c>
      <c r="E8" s="15">
        <v>5</v>
      </c>
      <c r="F8" s="12" t="str">
        <f>IF(ISERROR(VLOOKUP(E8,'[2]마라톤채점(10km)'!$B$5:$N$349,5,FALSE)),"",VLOOKUP(E8,'[2]마라톤채점(10km)'!$B$5:$N$349,5,FALSE))</f>
        <v>정혜원</v>
      </c>
      <c r="G8" s="13">
        <f>IF(ISERROR(VLOOKUP(E8,'[2]마라톤채점(10km)'!$B$5:$N$349,6,FALSE)),"",VLOOKUP(E8,'[2]마라톤채점(10km)'!$B$5:$N$349,6,FALSE))</f>
        <v>2.6388888888888889E-2</v>
      </c>
      <c r="H8" s="16" t="str">
        <f>IF(ISERROR(VLOOKUP(E8,'[2]마라톤채점(10km)'!$B$5:$N$349,12,FALSE)),"",VLOOKUP(E8,'[2]마라톤채점(10km)'!$B$5:$N$349,12,FALSE))</f>
        <v>오류고등학교</v>
      </c>
      <c r="I8" s="4"/>
      <c r="J8" s="17">
        <v>5</v>
      </c>
      <c r="K8" s="18" t="str">
        <f>IF(ISERROR(VLOOKUP(J8,'[2]마라톤채점(10km)'!$AE$5:$AN$29,3,FALSE)),"",VLOOKUP(J8,'[2]마라톤채점(10km)'!$AE$5:$AN$29,3,FALSE))</f>
        <v>충북체육고등학교</v>
      </c>
      <c r="L8" s="19">
        <f>IF(ISERROR(VLOOKUP(J8,'[2]마라톤채점(10km)'!$AE$5:$AN$29,4,FALSE)),"",VLOOKUP(J8,'[2]마라톤채점(10km)'!$AE$5:$AN$29,4,FALSE))</f>
        <v>0.11945601851851852</v>
      </c>
      <c r="M8" s="22">
        <f t="shared" si="0"/>
        <v>2.0833333333333259E-3</v>
      </c>
      <c r="N8" s="15">
        <v>5</v>
      </c>
      <c r="O8" s="18" t="str">
        <f>IF(ISERROR(VLOOKUP(N8,'[2]마라톤채점(10km)'!$AF$5:$AN$29,6,FALSE)),"",VLOOKUP(N8,'[2]마라톤채점(10km)'!$AF$5:$AN$29,6,FALSE))</f>
        <v/>
      </c>
      <c r="P8" s="19" t="str">
        <f>IF(ISERROR(VLOOKUP(N8,'[2]마라톤채점(10km)'!$AF$5:$AN$29,7,FALSE)),"",VLOOKUP(N8,'[2]마라톤채점(10km)'!$AF$5:$AN$29,7,FALSE))</f>
        <v/>
      </c>
      <c r="Q8" s="23" t="str">
        <f t="shared" si="1"/>
        <v/>
      </c>
    </row>
    <row r="9" spans="1:17" ht="13.5" customHeight="1">
      <c r="A9" s="11">
        <v>6</v>
      </c>
      <c r="B9" s="12" t="str">
        <f>IF(ISERROR(VLOOKUP(A9,'[2]마라톤채점(10km)'!$A$5:$N$349,6,FALSE)),"",VLOOKUP(A9,'[2]마라톤채점(10km)'!$A$5:$N$349,6,FALSE))</f>
        <v>최용욱</v>
      </c>
      <c r="C9" s="13">
        <f>IF(ISERROR(VLOOKUP(A9,'[2]마라톤채점(10km)'!$A$5:$N$349,7,FALSE)),"",VLOOKUP(A9,'[2]마라톤채점(10km)'!$A$5:$N$349,7,FALSE))</f>
        <v>2.2627314814814819E-2</v>
      </c>
      <c r="D9" s="14" t="str">
        <f>IF(ISERROR(VLOOKUP(A9,'[2]마라톤채점(10km)'!$A$5:$N$349,13,FALSE)),"",VLOOKUP(A9,'[2]마라톤채점(10km)'!$A$5:$N$349,13,FALSE))</f>
        <v>서울체육고등학교</v>
      </c>
      <c r="E9" s="15">
        <v>6</v>
      </c>
      <c r="F9" s="12" t="str">
        <f>IF(ISERROR(VLOOKUP(E9,'[2]마라톤채점(10km)'!$B$5:$N$349,5,FALSE)),"",VLOOKUP(E9,'[2]마라톤채점(10km)'!$B$5:$N$349,5,FALSE))</f>
        <v>이하연</v>
      </c>
      <c r="G9" s="13">
        <f>IF(ISERROR(VLOOKUP(E9,'[2]마라톤채점(10km)'!$B$5:$N$349,6,FALSE)),"",VLOOKUP(E9,'[2]마라톤채점(10km)'!$B$5:$N$349,6,FALSE))</f>
        <v>2.7071759259259257E-2</v>
      </c>
      <c r="H9" s="16" t="str">
        <f>IF(ISERROR(VLOOKUP(E9,'[2]마라톤채점(10km)'!$B$5:$N$349,12,FALSE)),"",VLOOKUP(E9,'[2]마라톤채점(10km)'!$B$5:$N$349,12,FALSE))</f>
        <v>오류고등학교</v>
      </c>
      <c r="I9" s="4"/>
      <c r="J9" s="17">
        <v>6</v>
      </c>
      <c r="K9" s="18" t="str">
        <f>IF(ISERROR(VLOOKUP(J9,'[2]마라톤채점(10km)'!$AE$5:$AN$29,3,FALSE)),"",VLOOKUP(J9,'[2]마라톤채점(10km)'!$AE$5:$AN$29,3,FALSE))</f>
        <v>경기체육고등학교</v>
      </c>
      <c r="L9" s="19">
        <f>IF(ISERROR(VLOOKUP(J9,'[2]마라톤채점(10km)'!$AE$5:$AN$29,4,FALSE)),"",VLOOKUP(J9,'[2]마라톤채점(10km)'!$AE$5:$AN$29,4,FALSE))</f>
        <v>0.12131944444444444</v>
      </c>
      <c r="M9" s="22">
        <f t="shared" si="0"/>
        <v>1.8634259259259212E-3</v>
      </c>
      <c r="N9" s="15">
        <v>6</v>
      </c>
      <c r="O9" s="18" t="str">
        <f>IF(ISERROR(VLOOKUP(N9,'[2]마라톤채점(10km)'!$AF$5:$AN$29,6,FALSE)),"",VLOOKUP(N9,'[2]마라톤채점(10km)'!$AF$5:$AN$29,6,FALSE))</f>
        <v/>
      </c>
      <c r="P9" s="19" t="str">
        <f>IF(ISERROR(VLOOKUP(N9,'[2]마라톤채점(10km)'!$AF$5:$AN$29,7,FALSE)),"",VLOOKUP(N9,'[2]마라톤채점(10km)'!$AF$5:$AN$29,7,FALSE))</f>
        <v/>
      </c>
      <c r="Q9" s="23" t="str">
        <f t="shared" si="1"/>
        <v/>
      </c>
    </row>
    <row r="10" spans="1:17" ht="13.5" customHeight="1">
      <c r="A10" s="11">
        <v>7</v>
      </c>
      <c r="B10" s="12" t="str">
        <f>IF(ISERROR(VLOOKUP(A10,'[2]마라톤채점(10km)'!$A$5:$N$349,6,FALSE)),"",VLOOKUP(A10,'[2]마라톤채점(10km)'!$A$5:$N$349,6,FALSE))</f>
        <v>정의진</v>
      </c>
      <c r="C10" s="13">
        <f>IF(ISERROR(VLOOKUP(A10,'[2]마라톤채점(10km)'!$A$5:$N$349,7,FALSE)),"",VLOOKUP(A10,'[2]마라톤채점(10km)'!$A$5:$N$349,7,FALSE))</f>
        <v>2.2743055555555555E-2</v>
      </c>
      <c r="D10" s="14" t="str">
        <f>IF(ISERROR(VLOOKUP(A10,'[2]마라톤채점(10km)'!$A$5:$N$349,13,FALSE)),"",VLOOKUP(A10,'[2]마라톤채점(10km)'!$A$5:$N$349,13,FALSE))</f>
        <v>강릉명륜고등학교</v>
      </c>
      <c r="E10" s="15">
        <v>7</v>
      </c>
      <c r="F10" s="12" t="str">
        <f>IF(ISERROR(VLOOKUP(E10,'[2]마라톤채점(10km)'!$B$5:$N$349,5,FALSE)),"",VLOOKUP(E10,'[2]마라톤채점(10km)'!$B$5:$N$349,5,FALSE))</f>
        <v>김영지</v>
      </c>
      <c r="G10" s="13">
        <f>IF(ISERROR(VLOOKUP(E10,'[2]마라톤채점(10km)'!$B$5:$N$349,6,FALSE)),"",VLOOKUP(E10,'[2]마라톤채점(10km)'!$B$5:$N$349,6,FALSE))</f>
        <v>2.7245370370370368E-2</v>
      </c>
      <c r="H10" s="16" t="str">
        <f>IF(ISERROR(VLOOKUP(E10,'[2]마라톤채점(10km)'!$B$5:$N$349,12,FALSE)),"",VLOOKUP(E10,'[2]마라톤채점(10km)'!$B$5:$N$349,12,FALSE))</f>
        <v>경기체육고등학교</v>
      </c>
      <c r="I10" s="4"/>
      <c r="J10" s="17">
        <v>7</v>
      </c>
      <c r="K10" s="18" t="str">
        <f>IF(ISERROR(VLOOKUP(J10,'[2]마라톤채점(10km)'!$AE$5:$AN$29,3,FALSE)),"",VLOOKUP(J10,'[2]마라톤채점(10km)'!$AE$5:$AN$29,3,FALSE))</f>
        <v/>
      </c>
      <c r="L10" s="19" t="str">
        <f>IF(ISERROR(VLOOKUP(J10,'[2]마라톤채점(10km)'!$AE$5:$AN$29,4,FALSE)),"",VLOOKUP(J10,'[2]마라톤채점(10km)'!$AE$5:$AN$29,4,FALSE))</f>
        <v/>
      </c>
      <c r="M10" s="22" t="str">
        <f t="shared" si="0"/>
        <v/>
      </c>
      <c r="N10" s="15">
        <v>7</v>
      </c>
      <c r="O10" s="18" t="str">
        <f>IF(ISERROR(VLOOKUP(N10,'[2]마라톤채점(10km)'!$AF$5:$AN$29,6,FALSE)),"",VLOOKUP(N10,'[2]마라톤채점(10km)'!$AF$5:$AN$29,6,FALSE))</f>
        <v/>
      </c>
      <c r="P10" s="19" t="str">
        <f>IF(ISERROR(VLOOKUP(N10,'[2]마라톤채점(10km)'!$AF$5:$AN$29,7,FALSE)),"",VLOOKUP(N10,'[2]마라톤채점(10km)'!$AF$5:$AN$29,7,FALSE))</f>
        <v/>
      </c>
      <c r="Q10" s="23" t="str">
        <f t="shared" si="1"/>
        <v/>
      </c>
    </row>
    <row r="11" spans="1:17" ht="13.5" customHeight="1">
      <c r="A11" s="11">
        <v>8</v>
      </c>
      <c r="B11" s="12" t="str">
        <f>IF(ISERROR(VLOOKUP(A11,'[2]마라톤채점(10km)'!$A$5:$N$349,6,FALSE)),"",VLOOKUP(A11,'[2]마라톤채점(10km)'!$A$5:$N$349,6,FALSE))</f>
        <v>석종진</v>
      </c>
      <c r="C11" s="13">
        <f>IF(ISERROR(VLOOKUP(A11,'[2]마라톤채점(10km)'!$A$5:$N$349,7,FALSE)),"",VLOOKUP(A11,'[2]마라톤채점(10km)'!$A$5:$N$349,7,FALSE))</f>
        <v>2.2777777777777775E-2</v>
      </c>
      <c r="D11" s="14" t="str">
        <f>IF(ISERROR(VLOOKUP(A11,'[2]마라톤채점(10km)'!$A$5:$N$349,13,FALSE)),"",VLOOKUP(A11,'[2]마라톤채점(10km)'!$A$5:$N$349,13,FALSE))</f>
        <v>영주동산고등학교</v>
      </c>
      <c r="E11" s="15">
        <v>8</v>
      </c>
      <c r="F11" s="12" t="str">
        <f>IF(ISERROR(VLOOKUP(E11,'[2]마라톤채점(10km)'!$B$5:$N$349,5,FALSE)),"",VLOOKUP(E11,'[2]마라톤채점(10km)'!$B$5:$N$349,5,FALSE))</f>
        <v>임연희</v>
      </c>
      <c r="G11" s="13">
        <f>IF(ISERROR(VLOOKUP(E11,'[2]마라톤채점(10km)'!$B$5:$N$349,6,FALSE)),"",VLOOKUP(E11,'[2]마라톤채점(10km)'!$B$5:$N$349,6,FALSE))</f>
        <v>2.7418981481481485E-2</v>
      </c>
      <c r="H11" s="16" t="str">
        <f>IF(ISERROR(VLOOKUP(E11,'[2]마라톤채점(10km)'!$B$5:$N$349,12,FALSE)),"",VLOOKUP(E11,'[2]마라톤채점(10km)'!$B$5:$N$349,12,FALSE))</f>
        <v>경기체육고등학교</v>
      </c>
      <c r="I11" s="4"/>
      <c r="J11" s="17">
        <v>8</v>
      </c>
      <c r="K11" s="18" t="str">
        <f>IF(ISERROR(VLOOKUP(J11,'[2]마라톤채점(10km)'!$AE$5:$AN$29,3,FALSE)),"",VLOOKUP(J11,'[2]마라톤채점(10km)'!$AE$5:$AN$29,3,FALSE))</f>
        <v/>
      </c>
      <c r="L11" s="19" t="str">
        <f>IF(ISERROR(VLOOKUP(J11,'[2]마라톤채점(10km)'!$AE$5:$AN$29,4,FALSE)),"",VLOOKUP(J11,'[2]마라톤채점(10km)'!$AE$5:$AN$29,4,FALSE))</f>
        <v/>
      </c>
      <c r="M11" s="22" t="str">
        <f t="shared" si="0"/>
        <v/>
      </c>
      <c r="N11" s="15">
        <v>8</v>
      </c>
      <c r="O11" s="18" t="str">
        <f>IF(ISERROR(VLOOKUP(N11,'[2]마라톤채점(10km)'!$AF$5:$AN$29,6,FALSE)),"",VLOOKUP(N11,'[2]마라톤채점(10km)'!$AF$5:$AN$29,6,FALSE))</f>
        <v/>
      </c>
      <c r="P11" s="19" t="str">
        <f>IF(ISERROR(VLOOKUP(N11,'[2]마라톤채점(10km)'!$AF$5:$AN$29,7,FALSE)),"",VLOOKUP(N11,'[2]마라톤채점(10km)'!$AF$5:$AN$29,7,FALSE))</f>
        <v/>
      </c>
      <c r="Q11" s="23" t="str">
        <f t="shared" si="1"/>
        <v/>
      </c>
    </row>
    <row r="12" spans="1:17" ht="13.5" customHeight="1">
      <c r="A12" s="11">
        <v>9</v>
      </c>
      <c r="B12" s="12" t="str">
        <f>IF(ISERROR(VLOOKUP(A12,'[2]마라톤채점(10km)'!$A$5:$N$349,6,FALSE)),"",VLOOKUP(A12,'[2]마라톤채점(10km)'!$A$5:$N$349,6,FALSE))</f>
        <v>안태현</v>
      </c>
      <c r="C12" s="13">
        <f>IF(ISERROR(VLOOKUP(A12,'[2]마라톤채점(10km)'!$A$5:$N$349,7,FALSE)),"",VLOOKUP(A12,'[2]마라톤채점(10km)'!$A$5:$N$349,7,FALSE))</f>
        <v>2.2835648148148147E-2</v>
      </c>
      <c r="D12" s="14" t="str">
        <f>IF(ISERROR(VLOOKUP(A12,'[2]마라톤채점(10km)'!$A$5:$N$349,13,FALSE)),"",VLOOKUP(A12,'[2]마라톤채점(10km)'!$A$5:$N$349,13,FALSE))</f>
        <v>서울체육고등학교</v>
      </c>
      <c r="E12" s="15">
        <v>9</v>
      </c>
      <c r="F12" s="12" t="str">
        <f>IF(ISERROR(VLOOKUP(E12,'[2]마라톤채점(10km)'!$B$5:$N$349,5,FALSE)),"",VLOOKUP(E12,'[2]마라톤채점(10km)'!$B$5:$N$349,5,FALSE))</f>
        <v>이다슬</v>
      </c>
      <c r="G12" s="13">
        <f>IF(ISERROR(VLOOKUP(E12,'[2]마라톤채점(10km)'!$B$5:$N$349,6,FALSE)),"",VLOOKUP(E12,'[2]마라톤채점(10km)'!$B$5:$N$349,6,FALSE))</f>
        <v>2.763888888888889E-2</v>
      </c>
      <c r="H12" s="16" t="str">
        <f>IF(ISERROR(VLOOKUP(E12,'[2]마라톤채점(10km)'!$B$5:$N$349,12,FALSE)),"",VLOOKUP(E12,'[2]마라톤채점(10km)'!$B$5:$N$349,12,FALSE))</f>
        <v>경기체육고등학교</v>
      </c>
      <c r="I12" s="4"/>
      <c r="J12" s="17">
        <v>9</v>
      </c>
      <c r="K12" s="18" t="str">
        <f>IF(ISERROR(VLOOKUP(J12,'[2]마라톤채점(10km)'!$AE$5:$AN$29,3,FALSE)),"",VLOOKUP(J12,'[2]마라톤채점(10km)'!$AE$5:$AN$29,3,FALSE))</f>
        <v/>
      </c>
      <c r="L12" s="19" t="str">
        <f>IF(ISERROR(VLOOKUP(J12,'[2]마라톤채점(10km)'!$AE$5:$AN$29,4,FALSE)),"",VLOOKUP(J12,'[2]마라톤채점(10km)'!$AE$5:$AN$29,4,FALSE))</f>
        <v/>
      </c>
      <c r="M12" s="22" t="str">
        <f t="shared" si="0"/>
        <v/>
      </c>
      <c r="N12" s="15">
        <v>9</v>
      </c>
      <c r="O12" s="18" t="str">
        <f>IF(ISERROR(VLOOKUP(N12,'[2]마라톤채점(10km)'!$AF$5:$AN$29,6,FALSE)),"",VLOOKUP(N12,'[2]마라톤채점(10km)'!$AF$5:$AN$29,6,FALSE))</f>
        <v/>
      </c>
      <c r="P12" s="19" t="str">
        <f>IF(ISERROR(VLOOKUP(N12,'[2]마라톤채점(10km)'!$AF$5:$AN$29,7,FALSE)),"",VLOOKUP(N12,'[2]마라톤채점(10km)'!$AF$5:$AN$29,7,FALSE))</f>
        <v/>
      </c>
      <c r="Q12" s="23" t="str">
        <f t="shared" si="1"/>
        <v/>
      </c>
    </row>
    <row r="13" spans="1:17" ht="13.5" customHeight="1">
      <c r="A13" s="11">
        <v>10</v>
      </c>
      <c r="B13" s="12" t="str">
        <f>IF(ISERROR(VLOOKUP(A13,'[2]마라톤채점(10km)'!$A$5:$N$349,6,FALSE)),"",VLOOKUP(A13,'[2]마라톤채점(10km)'!$A$5:$N$349,6,FALSE))</f>
        <v>김진년</v>
      </c>
      <c r="C13" s="13">
        <f>IF(ISERROR(VLOOKUP(A13,'[2]마라톤채점(10km)'!$A$5:$N$349,7,FALSE)),"",VLOOKUP(A13,'[2]마라톤채점(10km)'!$A$5:$N$349,7,FALSE))</f>
        <v>2.2870370370370371E-2</v>
      </c>
      <c r="D13" s="14" t="str">
        <f>IF(ISERROR(VLOOKUP(A13,'[2]마라톤채점(10km)'!$A$5:$N$349,13,FALSE)),"",VLOOKUP(A13,'[2]마라톤채점(10km)'!$A$5:$N$349,13,FALSE))</f>
        <v>서울체육고등학교</v>
      </c>
      <c r="E13" s="15">
        <v>10</v>
      </c>
      <c r="F13" s="12" t="str">
        <f>IF(ISERROR(VLOOKUP(E13,'[2]마라톤채점(10km)'!$B$5:$N$349,5,FALSE)),"",VLOOKUP(E13,'[2]마라톤채점(10km)'!$B$5:$N$349,5,FALSE))</f>
        <v>김현희</v>
      </c>
      <c r="G13" s="13">
        <f>IF(ISERROR(VLOOKUP(E13,'[2]마라톤채점(10km)'!$B$5:$N$349,6,FALSE)),"",VLOOKUP(E13,'[2]마라톤채점(10km)'!$B$5:$N$349,6,FALSE))</f>
        <v>2.8356481481481483E-2</v>
      </c>
      <c r="H13" s="16" t="str">
        <f>IF(ISERROR(VLOOKUP(E13,'[2]마라톤채점(10km)'!$B$5:$N$349,12,FALSE)),"",VLOOKUP(E13,'[2]마라톤채점(10km)'!$B$5:$N$349,12,FALSE))</f>
        <v>오류고등학교</v>
      </c>
      <c r="I13" s="4"/>
      <c r="J13" s="17">
        <v>10</v>
      </c>
      <c r="K13" s="18" t="str">
        <f>IF(ISERROR(VLOOKUP(J13,'[2]마라톤채점(10km)'!$AE$5:$AN$29,3,FALSE)),"",VLOOKUP(J13,'[2]마라톤채점(10km)'!$AE$5:$AN$29,3,FALSE))</f>
        <v/>
      </c>
      <c r="L13" s="19" t="str">
        <f>IF(ISERROR(VLOOKUP(J13,'[2]마라톤채점(10km)'!$AE$5:$AN$29,4,FALSE)),"",VLOOKUP(J13,'[2]마라톤채점(10km)'!$AE$5:$AN$29,4,FALSE))</f>
        <v/>
      </c>
      <c r="M13" s="22" t="str">
        <f t="shared" si="0"/>
        <v/>
      </c>
      <c r="N13" s="15">
        <v>10</v>
      </c>
      <c r="O13" s="18" t="str">
        <f>IF(ISERROR(VLOOKUP(N13,'[2]마라톤채점(10km)'!$AF$5:$AN$29,6,FALSE)),"",VLOOKUP(N13,'[2]마라톤채점(10km)'!$AF$5:$AN$29,6,FALSE))</f>
        <v/>
      </c>
      <c r="P13" s="19" t="str">
        <f>IF(ISERROR(VLOOKUP(N13,'[2]마라톤채점(10km)'!$AF$5:$AN$29,7,FALSE)),"",VLOOKUP(N13,'[2]마라톤채점(10km)'!$AF$5:$AN$29,7,FALSE))</f>
        <v/>
      </c>
      <c r="Q13" s="23" t="str">
        <f t="shared" si="1"/>
        <v/>
      </c>
    </row>
    <row r="14" spans="1:17" ht="13.5" customHeight="1">
      <c r="A14" s="11">
        <v>11</v>
      </c>
      <c r="B14" s="12" t="str">
        <f>IF(ISERROR(VLOOKUP(A14,'[2]마라톤채점(10km)'!$A$5:$N$349,6,FALSE)),"",VLOOKUP(A14,'[2]마라톤채점(10km)'!$A$5:$N$349,6,FALSE))</f>
        <v>김근모</v>
      </c>
      <c r="C14" s="13">
        <f>IF(ISERROR(VLOOKUP(A14,'[2]마라톤채점(10km)'!$A$5:$N$349,7,FALSE)),"",VLOOKUP(A14,'[2]마라톤채점(10km)'!$A$5:$N$349,7,FALSE))</f>
        <v>2.2881944444444444E-2</v>
      </c>
      <c r="D14" s="14" t="str">
        <f>IF(ISERROR(VLOOKUP(A14,'[2]마라톤채점(10km)'!$A$5:$N$349,13,FALSE)),"",VLOOKUP(A14,'[2]마라톤채점(10km)'!$A$5:$N$349,13,FALSE))</f>
        <v>경북체육고등학교</v>
      </c>
      <c r="E14" s="15">
        <v>11</v>
      </c>
      <c r="F14" s="12" t="str">
        <f>IF(ISERROR(VLOOKUP(E14,'[2]마라톤채점(10km)'!$B$5:$N$349,5,FALSE)),"",VLOOKUP(E14,'[2]마라톤채점(10km)'!$B$5:$N$349,5,FALSE))</f>
        <v>서하늘</v>
      </c>
      <c r="G14" s="13">
        <f>IF(ISERROR(VLOOKUP(E14,'[2]마라톤채점(10km)'!$B$5:$N$349,6,FALSE)),"",VLOOKUP(E14,'[2]마라톤채점(10km)'!$B$5:$N$349,6,FALSE))</f>
        <v>2.8738425925925928E-2</v>
      </c>
      <c r="H14" s="16" t="str">
        <f>IF(ISERROR(VLOOKUP(E14,'[2]마라톤채점(10km)'!$B$5:$N$349,12,FALSE)),"",VLOOKUP(E14,'[2]마라톤채점(10km)'!$B$5:$N$349,12,FALSE))</f>
        <v>경기체육고등학교</v>
      </c>
      <c r="I14" s="4"/>
      <c r="J14" s="17">
        <v>11</v>
      </c>
      <c r="K14" s="18" t="str">
        <f>IF(ISERROR(VLOOKUP(J14,'[2]마라톤채점(10km)'!$AE$5:$AN$29,3,FALSE)),"",VLOOKUP(J14,'[2]마라톤채점(10km)'!$AE$5:$AN$29,3,FALSE))</f>
        <v/>
      </c>
      <c r="L14" s="19" t="str">
        <f>IF(ISERROR(VLOOKUP(J14,'[2]마라톤채점(10km)'!$AE$5:$AN$29,4,FALSE)),"",VLOOKUP(J14,'[2]마라톤채점(10km)'!$AE$5:$AN$29,4,FALSE))</f>
        <v/>
      </c>
      <c r="M14" s="22" t="str">
        <f t="shared" si="0"/>
        <v/>
      </c>
      <c r="N14" s="15">
        <v>11</v>
      </c>
      <c r="O14" s="18" t="str">
        <f>IF(ISERROR(VLOOKUP(N14,'[2]마라톤채점(10km)'!$AF$5:$AN$29,6,FALSE)),"",VLOOKUP(N14,'[2]마라톤채점(10km)'!$AF$5:$AN$29,6,FALSE))</f>
        <v/>
      </c>
      <c r="P14" s="19" t="str">
        <f>IF(ISERROR(VLOOKUP(N14,'[2]마라톤채점(10km)'!$AF$5:$AN$29,7,FALSE)),"",VLOOKUP(N14,'[2]마라톤채점(10km)'!$AF$5:$AN$29,7,FALSE))</f>
        <v/>
      </c>
      <c r="Q14" s="23" t="str">
        <f t="shared" si="1"/>
        <v/>
      </c>
    </row>
    <row r="15" spans="1:17" ht="13.5" customHeight="1">
      <c r="A15" s="11">
        <v>12</v>
      </c>
      <c r="B15" s="12" t="str">
        <f>IF(ISERROR(VLOOKUP(A15,'[2]마라톤채점(10km)'!$A$5:$N$349,6,FALSE)),"",VLOOKUP(A15,'[2]마라톤채점(10km)'!$A$5:$N$349,6,FALSE))</f>
        <v>김희찬</v>
      </c>
      <c r="C15" s="13">
        <f>IF(ISERROR(VLOOKUP(A15,'[2]마라톤채점(10km)'!$A$5:$N$349,7,FALSE)),"",VLOOKUP(A15,'[2]마라톤채점(10km)'!$A$5:$N$349,7,FALSE))</f>
        <v>2.2893518518518521E-2</v>
      </c>
      <c r="D15" s="14" t="str">
        <f>IF(ISERROR(VLOOKUP(A15,'[2]마라톤채점(10km)'!$A$5:$N$349,13,FALSE)),"",VLOOKUP(A15,'[2]마라톤채점(10km)'!$A$5:$N$349,13,FALSE))</f>
        <v>서울체육고등학교</v>
      </c>
      <c r="E15" s="15">
        <v>12</v>
      </c>
      <c r="F15" s="12" t="str">
        <f>IF(ISERROR(VLOOKUP(E15,'[2]마라톤채점(10km)'!$B$5:$N$349,5,FALSE)),"",VLOOKUP(E15,'[2]마라톤채점(10km)'!$B$5:$N$349,5,FALSE))</f>
        <v>이재영</v>
      </c>
      <c r="G15" s="13">
        <f>IF(ISERROR(VLOOKUP(E15,'[2]마라톤채점(10km)'!$B$5:$N$349,6,FALSE)),"",VLOOKUP(E15,'[2]마라톤채점(10km)'!$B$5:$N$349,6,FALSE))</f>
        <v>2.8877314814814817E-2</v>
      </c>
      <c r="H15" s="16" t="str">
        <f>IF(ISERROR(VLOOKUP(E15,'[2]마라톤채점(10km)'!$B$5:$N$349,12,FALSE)),"",VLOOKUP(E15,'[2]마라톤채점(10km)'!$B$5:$N$349,12,FALSE))</f>
        <v>인천체육고등학교</v>
      </c>
      <c r="I15" s="4"/>
      <c r="J15" s="17">
        <v>12</v>
      </c>
      <c r="K15" s="18" t="str">
        <f>IF(ISERROR(VLOOKUP(J15,'[2]마라톤채점(10km)'!$AE$5:$AN$29,3,FALSE)),"",VLOOKUP(J15,'[2]마라톤채점(10km)'!$AE$5:$AN$29,3,FALSE))</f>
        <v/>
      </c>
      <c r="L15" s="19" t="str">
        <f>IF(ISERROR(VLOOKUP(J15,'[2]마라톤채점(10km)'!$AE$5:$AN$29,4,FALSE)),"",VLOOKUP(J15,'[2]마라톤채점(10km)'!$AE$5:$AN$29,4,FALSE))</f>
        <v/>
      </c>
      <c r="M15" s="22" t="str">
        <f t="shared" si="0"/>
        <v/>
      </c>
      <c r="N15" s="15">
        <v>12</v>
      </c>
      <c r="O15" s="18" t="str">
        <f>IF(ISERROR(VLOOKUP(N15,'[2]마라톤채점(10km)'!$AF$5:$AN$29,6,FALSE)),"",VLOOKUP(N15,'[2]마라톤채점(10km)'!$AF$5:$AN$29,6,FALSE))</f>
        <v/>
      </c>
      <c r="P15" s="19" t="str">
        <f>IF(ISERROR(VLOOKUP(N15,'[2]마라톤채점(10km)'!$AF$5:$AN$29,7,FALSE)),"",VLOOKUP(N15,'[2]마라톤채점(10km)'!$AF$5:$AN$29,7,FALSE))</f>
        <v/>
      </c>
      <c r="Q15" s="23" t="str">
        <f t="shared" si="1"/>
        <v/>
      </c>
    </row>
    <row r="16" spans="1:17" ht="13.5" customHeight="1">
      <c r="A16" s="11">
        <v>13</v>
      </c>
      <c r="B16" s="12" t="str">
        <f>IF(ISERROR(VLOOKUP(A16,'[2]마라톤채점(10km)'!$A$5:$N$349,6,FALSE)),"",VLOOKUP(A16,'[2]마라톤채점(10km)'!$A$5:$N$349,6,FALSE))</f>
        <v>정하늘</v>
      </c>
      <c r="C16" s="13">
        <f>IF(ISERROR(VLOOKUP(A16,'[2]마라톤채점(10km)'!$A$5:$N$349,7,FALSE)),"",VLOOKUP(A16,'[2]마라톤채점(10km)'!$A$5:$N$349,7,FALSE))</f>
        <v>2.297453703703704E-2</v>
      </c>
      <c r="D16" s="14" t="str">
        <f>IF(ISERROR(VLOOKUP(A16,'[2]마라톤채점(10km)'!$A$5:$N$349,13,FALSE)),"",VLOOKUP(A16,'[2]마라톤채점(10km)'!$A$5:$N$349,13,FALSE))</f>
        <v>서울체육고등학교</v>
      </c>
      <c r="E16" s="15">
        <v>13</v>
      </c>
      <c r="F16" s="12" t="str">
        <f>IF(ISERROR(VLOOKUP(E16,'[2]마라톤채점(10km)'!$B$5:$N$349,5,FALSE)),"",VLOOKUP(E16,'[2]마라톤채점(10km)'!$B$5:$N$349,5,FALSE))</f>
        <v>권현옥</v>
      </c>
      <c r="G16" s="13">
        <f>IF(ISERROR(VLOOKUP(E16,'[2]마라톤채점(10km)'!$B$5:$N$349,6,FALSE)),"",VLOOKUP(E16,'[2]마라톤채점(10km)'!$B$5:$N$349,6,FALSE))</f>
        <v>2.9131944444444446E-2</v>
      </c>
      <c r="H16" s="16" t="str">
        <f>IF(ISERROR(VLOOKUP(E16,'[2]마라톤채점(10km)'!$B$5:$N$349,12,FALSE)),"",VLOOKUP(E16,'[2]마라톤채점(10km)'!$B$5:$N$349,12,FALSE))</f>
        <v>경기체육고등학교</v>
      </c>
      <c r="I16" s="4"/>
      <c r="J16" s="17">
        <v>13</v>
      </c>
      <c r="K16" s="18" t="str">
        <f>IF(ISERROR(VLOOKUP(J16,'[2]마라톤채점(10km)'!$AE$5:$AN$29,3,FALSE)),"",VLOOKUP(J16,'[2]마라톤채점(10km)'!$AE$5:$AN$29,3,FALSE))</f>
        <v/>
      </c>
      <c r="L16" s="19" t="str">
        <f>IF(ISERROR(VLOOKUP(J16,'[2]마라톤채점(10km)'!$AE$5:$AN$29,4,FALSE)),"",VLOOKUP(J16,'[2]마라톤채점(10km)'!$AE$5:$AN$29,4,FALSE))</f>
        <v/>
      </c>
      <c r="M16" s="22" t="str">
        <f t="shared" si="0"/>
        <v/>
      </c>
      <c r="N16" s="15">
        <v>13</v>
      </c>
      <c r="O16" s="18" t="str">
        <f>IF(ISERROR(VLOOKUP(N16,'[2]마라톤채점(10km)'!$AF$5:$AN$29,6,FALSE)),"",VLOOKUP(N16,'[2]마라톤채점(10km)'!$AF$5:$AN$29,6,FALSE))</f>
        <v/>
      </c>
      <c r="P16" s="19" t="str">
        <f>IF(ISERROR(VLOOKUP(N16,'[2]마라톤채점(10km)'!$AF$5:$AN$29,7,FALSE)),"",VLOOKUP(N16,'[2]마라톤채점(10km)'!$AF$5:$AN$29,7,FALSE))</f>
        <v/>
      </c>
      <c r="Q16" s="23" t="str">
        <f t="shared" si="1"/>
        <v/>
      </c>
    </row>
    <row r="17" spans="1:17" ht="13.5" customHeight="1">
      <c r="A17" s="11">
        <v>14</v>
      </c>
      <c r="B17" s="12" t="str">
        <f>IF(ISERROR(VLOOKUP(A17,'[2]마라톤채점(10km)'!$A$5:$N$349,6,FALSE)),"",VLOOKUP(A17,'[2]마라톤채점(10km)'!$A$5:$N$349,6,FALSE))</f>
        <v>양치호</v>
      </c>
      <c r="C17" s="13">
        <f>IF(ISERROR(VLOOKUP(A17,'[2]마라톤채점(10km)'!$A$5:$N$349,7,FALSE)),"",VLOOKUP(A17,'[2]마라톤채점(10km)'!$A$5:$N$349,7,FALSE))</f>
        <v>2.298611111111111E-2</v>
      </c>
      <c r="D17" s="14" t="str">
        <f>IF(ISERROR(VLOOKUP(A17,'[2]마라톤채점(10km)'!$A$5:$N$349,13,FALSE)),"",VLOOKUP(A17,'[2]마라톤채점(10km)'!$A$5:$N$349,13,FALSE))</f>
        <v>서울체육고등학교</v>
      </c>
      <c r="E17" s="15">
        <v>14</v>
      </c>
      <c r="F17" s="12" t="str">
        <f>IF(ISERROR(VLOOKUP(E17,'[2]마라톤채점(10km)'!$B$5:$N$349,5,FALSE)),"",VLOOKUP(E17,'[2]마라톤채점(10km)'!$B$5:$N$349,5,FALSE))</f>
        <v>김아영</v>
      </c>
      <c r="G17" s="13">
        <f>IF(ISERROR(VLOOKUP(E17,'[2]마라톤채점(10km)'!$B$5:$N$349,6,FALSE)),"",VLOOKUP(E17,'[2]마라톤채점(10km)'!$B$5:$N$349,6,FALSE))</f>
        <v>2.9236111111111112E-2</v>
      </c>
      <c r="H17" s="16" t="str">
        <f>IF(ISERROR(VLOOKUP(E17,'[2]마라톤채점(10km)'!$B$5:$N$349,12,FALSE)),"",VLOOKUP(E17,'[2]마라톤채점(10km)'!$B$5:$N$349,12,FALSE))</f>
        <v>인천체육고등학교</v>
      </c>
      <c r="I17" s="4"/>
      <c r="J17" s="17">
        <v>14</v>
      </c>
      <c r="K17" s="18" t="str">
        <f>IF(ISERROR(VLOOKUP(J17,'[2]마라톤채점(10km)'!$AE$5:$AN$29,3,FALSE)),"",VLOOKUP(J17,'[2]마라톤채점(10km)'!$AE$5:$AN$29,3,FALSE))</f>
        <v/>
      </c>
      <c r="L17" s="19" t="str">
        <f>IF(ISERROR(VLOOKUP(J17,'[2]마라톤채점(10km)'!$AE$5:$AN$29,4,FALSE)),"",VLOOKUP(J17,'[2]마라톤채점(10km)'!$AE$5:$AN$29,4,FALSE))</f>
        <v/>
      </c>
      <c r="M17" s="22" t="str">
        <f t="shared" si="0"/>
        <v/>
      </c>
      <c r="N17" s="15">
        <v>14</v>
      </c>
      <c r="O17" s="18" t="str">
        <f>IF(ISERROR(VLOOKUP(N17,'[2]마라톤채점(10km)'!$AF$5:$AN$29,6,FALSE)),"",VLOOKUP(N17,'[2]마라톤채점(10km)'!$AF$5:$AN$29,6,FALSE))</f>
        <v/>
      </c>
      <c r="P17" s="19" t="str">
        <f>IF(ISERROR(VLOOKUP(N17,'[2]마라톤채점(10km)'!$AF$5:$AN$29,7,FALSE)),"",VLOOKUP(N17,'[2]마라톤채점(10km)'!$AF$5:$AN$29,7,FALSE))</f>
        <v/>
      </c>
      <c r="Q17" s="23" t="str">
        <f t="shared" si="1"/>
        <v/>
      </c>
    </row>
    <row r="18" spans="1:17" ht="13.5" customHeight="1">
      <c r="A18" s="11">
        <v>15</v>
      </c>
      <c r="B18" s="12" t="str">
        <f>IF(ISERROR(VLOOKUP(A18,'[2]마라톤채점(10km)'!$A$5:$N$349,6,FALSE)),"",VLOOKUP(A18,'[2]마라톤채점(10km)'!$A$5:$N$349,6,FALSE))</f>
        <v>이영우</v>
      </c>
      <c r="C18" s="13">
        <f>IF(ISERROR(VLOOKUP(A18,'[2]마라톤채점(10km)'!$A$5:$N$349,7,FALSE)),"",VLOOKUP(A18,'[2]마라톤채점(10km)'!$A$5:$N$349,7,FALSE))</f>
        <v>2.3009259259259257E-2</v>
      </c>
      <c r="D18" s="14" t="str">
        <f>IF(ISERROR(VLOOKUP(A18,'[2]마라톤채점(10km)'!$A$5:$N$349,13,FALSE)),"",VLOOKUP(A18,'[2]마라톤채점(10km)'!$A$5:$N$349,13,FALSE))</f>
        <v>서울체육고등학교</v>
      </c>
      <c r="E18" s="15">
        <v>15</v>
      </c>
      <c r="F18" s="12" t="str">
        <f>IF(ISERROR(VLOOKUP(E18,'[2]마라톤채점(10km)'!$B$5:$N$349,5,FALSE)),"",VLOOKUP(E18,'[2]마라톤채점(10km)'!$B$5:$N$349,5,FALSE))</f>
        <v>박송미</v>
      </c>
      <c r="G18" s="13">
        <f>IF(ISERROR(VLOOKUP(E18,'[2]마라톤채점(10km)'!$B$5:$N$349,6,FALSE)),"",VLOOKUP(E18,'[2]마라톤채점(10km)'!$B$5:$N$349,6,FALSE))</f>
        <v>2.9629629629629627E-2</v>
      </c>
      <c r="H18" s="16" t="str">
        <f>IF(ISERROR(VLOOKUP(E18,'[2]마라톤채점(10km)'!$B$5:$N$349,12,FALSE)),"",VLOOKUP(E18,'[2]마라톤채점(10km)'!$B$5:$N$349,12,FALSE))</f>
        <v>오류고등학교</v>
      </c>
      <c r="I18" s="4"/>
      <c r="J18" s="17">
        <v>15</v>
      </c>
      <c r="K18" s="18" t="str">
        <f>IF(ISERROR(VLOOKUP(J18,'[2]마라톤채점(10km)'!$AE$5:$AN$29,3,FALSE)),"",VLOOKUP(J18,'[2]마라톤채점(10km)'!$AE$5:$AN$29,3,FALSE))</f>
        <v/>
      </c>
      <c r="L18" s="19" t="str">
        <f>IF(ISERROR(VLOOKUP(J18,'[2]마라톤채점(10km)'!$AE$5:$AN$29,4,FALSE)),"",VLOOKUP(J18,'[2]마라톤채점(10km)'!$AE$5:$AN$29,4,FALSE))</f>
        <v/>
      </c>
      <c r="M18" s="22" t="str">
        <f t="shared" si="0"/>
        <v/>
      </c>
      <c r="N18" s="15">
        <v>15</v>
      </c>
      <c r="O18" s="18" t="str">
        <f>IF(ISERROR(VLOOKUP(N18,'[2]마라톤채점(10km)'!$AF$5:$AN$29,6,FALSE)),"",VLOOKUP(N18,'[2]마라톤채점(10km)'!$AF$5:$AN$29,6,FALSE))</f>
        <v/>
      </c>
      <c r="P18" s="19" t="str">
        <f>IF(ISERROR(VLOOKUP(N18,'[2]마라톤채점(10km)'!$AF$5:$AN$29,7,FALSE)),"",VLOOKUP(N18,'[2]마라톤채점(10km)'!$AF$5:$AN$29,7,FALSE))</f>
        <v/>
      </c>
      <c r="Q18" s="23" t="str">
        <f t="shared" si="1"/>
        <v/>
      </c>
    </row>
    <row r="19" spans="1:17" ht="13.5" customHeight="1">
      <c r="A19" s="11">
        <v>16</v>
      </c>
      <c r="B19" s="12" t="str">
        <f>IF(ISERROR(VLOOKUP(A19,'[2]마라톤채점(10km)'!$A$5:$N$349,6,FALSE)),"",VLOOKUP(A19,'[2]마라톤채점(10km)'!$A$5:$N$349,6,FALSE))</f>
        <v>이동진</v>
      </c>
      <c r="C19" s="13">
        <f>IF(ISERROR(VLOOKUP(A19,'[2]마라톤채점(10km)'!$A$5:$N$349,7,FALSE)),"",VLOOKUP(A19,'[2]마라톤채점(10km)'!$A$5:$N$349,7,FALSE))</f>
        <v>2.3020833333333334E-2</v>
      </c>
      <c r="D19" s="14" t="str">
        <f>IF(ISERROR(VLOOKUP(A19,'[2]마라톤채점(10km)'!$A$5:$N$349,13,FALSE)),"",VLOOKUP(A19,'[2]마라톤채점(10km)'!$A$5:$N$349,13,FALSE))</f>
        <v>순심고등학교</v>
      </c>
      <c r="E19" s="15">
        <v>16</v>
      </c>
      <c r="F19" s="12" t="str">
        <f>IF(ISERROR(VLOOKUP(E19,'[2]마라톤채점(10km)'!$B$5:$N$349,5,FALSE)),"",VLOOKUP(E19,'[2]마라톤채점(10km)'!$B$5:$N$349,5,FALSE))</f>
        <v>김영신</v>
      </c>
      <c r="G19" s="13">
        <f>IF(ISERROR(VLOOKUP(E19,'[2]마라톤채점(10km)'!$B$5:$N$349,6,FALSE)),"",VLOOKUP(E19,'[2]마라톤채점(10km)'!$B$5:$N$349,6,FALSE))</f>
        <v>2.9710648148148149E-2</v>
      </c>
      <c r="H19" s="16" t="str">
        <f>IF(ISERROR(VLOOKUP(E19,'[2]마라톤채점(10km)'!$B$5:$N$349,12,FALSE)),"",VLOOKUP(E19,'[2]마라톤채점(10km)'!$B$5:$N$349,12,FALSE))</f>
        <v>인천체육고등학교</v>
      </c>
      <c r="I19" s="4"/>
      <c r="J19" s="17">
        <v>16</v>
      </c>
      <c r="K19" s="18" t="str">
        <f>IF(ISERROR(VLOOKUP(J19,'[2]마라톤채점(10km)'!$AE$5:$AN$29,3,FALSE)),"",VLOOKUP(J19,'[2]마라톤채점(10km)'!$AE$5:$AN$29,3,FALSE))</f>
        <v/>
      </c>
      <c r="L19" s="19" t="str">
        <f>IF(ISERROR(VLOOKUP(J19,'[2]마라톤채점(10km)'!$AE$5:$AN$29,4,FALSE)),"",VLOOKUP(J19,'[2]마라톤채점(10km)'!$AE$5:$AN$29,4,FALSE))</f>
        <v/>
      </c>
      <c r="M19" s="22" t="str">
        <f t="shared" si="0"/>
        <v/>
      </c>
      <c r="N19" s="15">
        <v>16</v>
      </c>
      <c r="O19" s="18" t="str">
        <f>IF(ISERROR(VLOOKUP(N19,'[2]마라톤채점(10km)'!$AF$5:$AN$29,6,FALSE)),"",VLOOKUP(N19,'[2]마라톤채점(10km)'!$AF$5:$AN$29,6,FALSE))</f>
        <v/>
      </c>
      <c r="P19" s="19" t="str">
        <f>IF(ISERROR(VLOOKUP(N19,'[2]마라톤채점(10km)'!$AF$5:$AN$29,7,FALSE)),"",VLOOKUP(N19,'[2]마라톤채점(10km)'!$AF$5:$AN$29,7,FALSE))</f>
        <v/>
      </c>
      <c r="Q19" s="23" t="str">
        <f t="shared" si="1"/>
        <v/>
      </c>
    </row>
    <row r="20" spans="1:17" ht="13.5" customHeight="1">
      <c r="A20" s="11">
        <v>17</v>
      </c>
      <c r="B20" s="12" t="str">
        <f>IF(ISERROR(VLOOKUP(A20,'[2]마라톤채점(10km)'!$A$5:$N$349,6,FALSE)),"",VLOOKUP(A20,'[2]마라톤채점(10km)'!$A$5:$N$349,6,FALSE))</f>
        <v>박승호</v>
      </c>
      <c r="C20" s="13">
        <f>IF(ISERROR(VLOOKUP(A20,'[2]마라톤채점(10km)'!$A$5:$N$349,7,FALSE)),"",VLOOKUP(A20,'[2]마라톤채점(10km)'!$A$5:$N$349,7,FALSE))</f>
        <v>2.3055555555555555E-2</v>
      </c>
      <c r="D20" s="14" t="str">
        <f>IF(ISERROR(VLOOKUP(A20,'[2]마라톤채점(10km)'!$A$5:$N$349,13,FALSE)),"",VLOOKUP(A20,'[2]마라톤채점(10km)'!$A$5:$N$349,13,FALSE))</f>
        <v>순심고등학교</v>
      </c>
      <c r="E20" s="15">
        <v>17</v>
      </c>
      <c r="F20" s="12" t="str">
        <f>IF(ISERROR(VLOOKUP(E20,'[2]마라톤채점(10km)'!$B$5:$N$349,5,FALSE)),"",VLOOKUP(E20,'[2]마라톤채점(10km)'!$B$5:$N$349,5,FALSE))</f>
        <v/>
      </c>
      <c r="G20" s="13" t="str">
        <f>IF(ISERROR(VLOOKUP(E20,'[2]마라톤채점(10km)'!$B$5:$N$349,6,FALSE)),"",VLOOKUP(E20,'[2]마라톤채점(10km)'!$B$5:$N$349,6,FALSE))</f>
        <v/>
      </c>
      <c r="H20" s="16" t="str">
        <f>IF(ISERROR(VLOOKUP(E20,'[2]마라톤채점(10km)'!$B$5:$N$349,12,FALSE)),"",VLOOKUP(E20,'[2]마라톤채점(10km)'!$B$5:$N$349,12,FALSE))</f>
        <v/>
      </c>
      <c r="I20" s="4"/>
      <c r="J20" s="17">
        <v>17</v>
      </c>
      <c r="K20" s="18" t="str">
        <f>IF(ISERROR(VLOOKUP(J20,'[2]마라톤채점(10km)'!$AE$5:$AN$29,3,FALSE)),"",VLOOKUP(J20,'[2]마라톤채점(10km)'!$AE$5:$AN$29,3,FALSE))</f>
        <v/>
      </c>
      <c r="L20" s="19" t="str">
        <f>IF(ISERROR(VLOOKUP(J20,'[2]마라톤채점(10km)'!$AE$5:$AN$29,4,FALSE)),"",VLOOKUP(J20,'[2]마라톤채점(10km)'!$AE$5:$AN$29,4,FALSE))</f>
        <v/>
      </c>
      <c r="M20" s="22" t="str">
        <f t="shared" si="0"/>
        <v/>
      </c>
      <c r="N20" s="15">
        <v>17</v>
      </c>
      <c r="O20" s="18" t="str">
        <f>IF(ISERROR(VLOOKUP(N20,'[2]마라톤채점(10km)'!$AF$5:$AN$29,6,FALSE)),"",VLOOKUP(N20,'[2]마라톤채점(10km)'!$AF$5:$AN$29,6,FALSE))</f>
        <v/>
      </c>
      <c r="P20" s="19" t="str">
        <f>IF(ISERROR(VLOOKUP(N20,'[2]마라톤채점(10km)'!$AF$5:$AN$29,7,FALSE)),"",VLOOKUP(N20,'[2]마라톤채점(10km)'!$AF$5:$AN$29,7,FALSE))</f>
        <v/>
      </c>
      <c r="Q20" s="23" t="str">
        <f t="shared" si="1"/>
        <v/>
      </c>
    </row>
    <row r="21" spans="1:17" ht="13.5" customHeight="1">
      <c r="A21" s="11">
        <v>18</v>
      </c>
      <c r="B21" s="12" t="str">
        <f>IF(ISERROR(VLOOKUP(A21,'[2]마라톤채점(10km)'!$A$5:$N$349,6,FALSE)),"",VLOOKUP(A21,'[2]마라톤채점(10km)'!$A$5:$N$349,6,FALSE))</f>
        <v>한상수</v>
      </c>
      <c r="C21" s="13">
        <f>IF(ISERROR(VLOOKUP(A21,'[2]마라톤채점(10km)'!$A$5:$N$349,7,FALSE)),"",VLOOKUP(A21,'[2]마라톤채점(10km)'!$A$5:$N$349,7,FALSE))</f>
        <v>2.3090277777777779E-2</v>
      </c>
      <c r="D21" s="14" t="str">
        <f>IF(ISERROR(VLOOKUP(A21,'[2]마라톤채점(10km)'!$A$5:$N$349,13,FALSE)),"",VLOOKUP(A21,'[2]마라톤채점(10km)'!$A$5:$N$349,13,FALSE))</f>
        <v>경북체육고등학교</v>
      </c>
      <c r="E21" s="15">
        <v>18</v>
      </c>
      <c r="F21" s="12" t="str">
        <f>IF(ISERROR(VLOOKUP(E21,'[2]마라톤채점(10km)'!$B$5:$N$349,5,FALSE)),"",VLOOKUP(E21,'[2]마라톤채점(10km)'!$B$5:$N$349,5,FALSE))</f>
        <v/>
      </c>
      <c r="G21" s="13" t="str">
        <f>IF(ISERROR(VLOOKUP(E21,'[2]마라톤채점(10km)'!$B$5:$N$349,6,FALSE)),"",VLOOKUP(E21,'[2]마라톤채점(10km)'!$B$5:$N$349,6,FALSE))</f>
        <v/>
      </c>
      <c r="H21" s="16" t="str">
        <f>IF(ISERROR(VLOOKUP(E21,'[2]마라톤채점(10km)'!$B$5:$N$349,12,FALSE)),"",VLOOKUP(E21,'[2]마라톤채점(10km)'!$B$5:$N$349,12,FALSE))</f>
        <v/>
      </c>
      <c r="I21" s="4"/>
      <c r="J21" s="17">
        <v>18</v>
      </c>
      <c r="K21" s="18" t="str">
        <f>IF(ISERROR(VLOOKUP(J21,'[2]마라톤채점(10km)'!$AE$5:$AN$29,3,FALSE)),"",VLOOKUP(J21,'[2]마라톤채점(10km)'!$AE$5:$AN$29,3,FALSE))</f>
        <v/>
      </c>
      <c r="L21" s="19" t="str">
        <f>IF(ISERROR(VLOOKUP(J21,'[2]마라톤채점(10km)'!$AE$5:$AN$29,4,FALSE)),"",VLOOKUP(J21,'[2]마라톤채점(10km)'!$AE$5:$AN$29,4,FALSE))</f>
        <v/>
      </c>
      <c r="M21" s="22" t="str">
        <f t="shared" si="0"/>
        <v/>
      </c>
      <c r="N21" s="15">
        <v>18</v>
      </c>
      <c r="O21" s="18" t="str">
        <f>IF(ISERROR(VLOOKUP(N21,'[2]마라톤채점(10km)'!$AF$5:$AN$29,6,FALSE)),"",VLOOKUP(N21,'[2]마라톤채점(10km)'!$AF$5:$AN$29,6,FALSE))</f>
        <v/>
      </c>
      <c r="P21" s="19" t="str">
        <f>IF(ISERROR(VLOOKUP(N21,'[2]마라톤채점(10km)'!$AF$5:$AN$29,7,FALSE)),"",VLOOKUP(N21,'[2]마라톤채점(10km)'!$AF$5:$AN$29,7,FALSE))</f>
        <v/>
      </c>
      <c r="Q21" s="23" t="str">
        <f t="shared" si="1"/>
        <v/>
      </c>
    </row>
    <row r="22" spans="1:17" ht="13.5" customHeight="1">
      <c r="A22" s="11">
        <v>19</v>
      </c>
      <c r="B22" s="12" t="str">
        <f>IF(ISERROR(VLOOKUP(A22,'[2]마라톤채점(10km)'!$A$5:$N$349,6,FALSE)),"",VLOOKUP(A22,'[2]마라톤채점(10km)'!$A$5:$N$349,6,FALSE))</f>
        <v>김사현</v>
      </c>
      <c r="C22" s="13">
        <f>IF(ISERROR(VLOOKUP(A22,'[2]마라톤채점(10km)'!$A$5:$N$349,7,FALSE)),"",VLOOKUP(A22,'[2]마라톤채점(10km)'!$A$5:$N$349,7,FALSE))</f>
        <v>2.3206018518518515E-2</v>
      </c>
      <c r="D22" s="14" t="str">
        <f>IF(ISERROR(VLOOKUP(A22,'[2]마라톤채점(10km)'!$A$5:$N$349,13,FALSE)),"",VLOOKUP(A22,'[2]마라톤채점(10km)'!$A$5:$N$349,13,FALSE))</f>
        <v>강릉명륜고등학교</v>
      </c>
      <c r="E22" s="15">
        <v>19</v>
      </c>
      <c r="F22" s="12" t="str">
        <f>IF(ISERROR(VLOOKUP(E22,'[2]마라톤채점(10km)'!$B$5:$N$349,5,FALSE)),"",VLOOKUP(E22,'[2]마라톤채점(10km)'!$B$5:$N$349,5,FALSE))</f>
        <v/>
      </c>
      <c r="G22" s="13" t="str">
        <f>IF(ISERROR(VLOOKUP(E22,'[2]마라톤채점(10km)'!$B$5:$N$349,6,FALSE)),"",VLOOKUP(E22,'[2]마라톤채점(10km)'!$B$5:$N$349,6,FALSE))</f>
        <v/>
      </c>
      <c r="H22" s="16" t="str">
        <f>IF(ISERROR(VLOOKUP(E22,'[2]마라톤채점(10km)'!$B$5:$N$349,12,FALSE)),"",VLOOKUP(E22,'[2]마라톤채점(10km)'!$B$5:$N$349,12,FALSE))</f>
        <v/>
      </c>
      <c r="I22" s="4"/>
      <c r="J22" s="17">
        <v>19</v>
      </c>
      <c r="K22" s="18" t="str">
        <f>IF(ISERROR(VLOOKUP(J22,'[2]마라톤채점(10km)'!$AE$5:$AN$29,3,FALSE)),"",VLOOKUP(J22,'[2]마라톤채점(10km)'!$AE$5:$AN$29,3,FALSE))</f>
        <v/>
      </c>
      <c r="L22" s="19" t="str">
        <f>IF(ISERROR(VLOOKUP(J22,'[2]마라톤채점(10km)'!$AE$5:$AN$29,4,FALSE)),"",VLOOKUP(J22,'[2]마라톤채점(10km)'!$AE$5:$AN$29,4,FALSE))</f>
        <v/>
      </c>
      <c r="M22" s="22" t="str">
        <f t="shared" si="0"/>
        <v/>
      </c>
      <c r="N22" s="15">
        <v>19</v>
      </c>
      <c r="O22" s="18" t="str">
        <f>IF(ISERROR(VLOOKUP(N22,'[2]마라톤채점(10km)'!$AF$5:$AN$29,6,FALSE)),"",VLOOKUP(N22,'[2]마라톤채점(10km)'!$AF$5:$AN$29,6,FALSE))</f>
        <v/>
      </c>
      <c r="P22" s="19" t="str">
        <f>IF(ISERROR(VLOOKUP(N22,'[2]마라톤채점(10km)'!$AF$5:$AN$29,7,FALSE)),"",VLOOKUP(N22,'[2]마라톤채점(10km)'!$AF$5:$AN$29,7,FALSE))</f>
        <v/>
      </c>
      <c r="Q22" s="23" t="str">
        <f t="shared" si="1"/>
        <v/>
      </c>
    </row>
    <row r="23" spans="1:17" ht="13.5" customHeight="1">
      <c r="A23" s="11">
        <v>20</v>
      </c>
      <c r="B23" s="12" t="str">
        <f>IF(ISERROR(VLOOKUP(A23,'[2]마라톤채점(10km)'!$A$5:$N$349,6,FALSE)),"",VLOOKUP(A23,'[2]마라톤채점(10km)'!$A$5:$N$349,6,FALSE))</f>
        <v>윤석일</v>
      </c>
      <c r="C23" s="13">
        <f>IF(ISERROR(VLOOKUP(A23,'[2]마라톤채점(10km)'!$A$5:$N$349,7,FALSE)),"",VLOOKUP(A23,'[2]마라톤채점(10km)'!$A$5:$N$349,7,FALSE))</f>
        <v>2.3217592592592592E-2</v>
      </c>
      <c r="D23" s="14" t="str">
        <f>IF(ISERROR(VLOOKUP(A23,'[2]마라톤채점(10km)'!$A$5:$N$349,13,FALSE)),"",VLOOKUP(A23,'[2]마라톤채점(10km)'!$A$5:$N$349,13,FALSE))</f>
        <v>서울체육고등학교</v>
      </c>
      <c r="E23" s="15">
        <v>20</v>
      </c>
      <c r="F23" s="12" t="str">
        <f>IF(ISERROR(VLOOKUP(E23,'[2]마라톤채점(10km)'!$B$5:$N$349,5,FALSE)),"",VLOOKUP(E23,'[2]마라톤채점(10km)'!$B$5:$N$349,5,FALSE))</f>
        <v/>
      </c>
      <c r="G23" s="13" t="str">
        <f>IF(ISERROR(VLOOKUP(E23,'[2]마라톤채점(10km)'!$B$5:$N$349,6,FALSE)),"",VLOOKUP(E23,'[2]마라톤채점(10km)'!$B$5:$N$349,6,FALSE))</f>
        <v/>
      </c>
      <c r="H23" s="16" t="str">
        <f>IF(ISERROR(VLOOKUP(E23,'[2]마라톤채점(10km)'!$B$5:$N$349,12,FALSE)),"",VLOOKUP(E23,'[2]마라톤채점(10km)'!$B$5:$N$349,12,FALSE))</f>
        <v/>
      </c>
      <c r="I23" s="4"/>
      <c r="J23" s="17">
        <v>20</v>
      </c>
      <c r="K23" s="18" t="str">
        <f>IF(ISERROR(VLOOKUP(J23,'[2]마라톤채점(10km)'!$AE$5:$AN$29,3,FALSE)),"",VLOOKUP(J23,'[2]마라톤채점(10km)'!$AE$5:$AN$29,3,FALSE))</f>
        <v/>
      </c>
      <c r="L23" s="19" t="str">
        <f>IF(ISERROR(VLOOKUP(J23,'[2]마라톤채점(10km)'!$AE$5:$AN$29,4,FALSE)),"",VLOOKUP(J23,'[2]마라톤채점(10km)'!$AE$5:$AN$29,4,FALSE))</f>
        <v/>
      </c>
      <c r="M23" s="22" t="str">
        <f t="shared" si="0"/>
        <v/>
      </c>
      <c r="N23" s="15">
        <v>20</v>
      </c>
      <c r="O23" s="18" t="str">
        <f>IF(ISERROR(VLOOKUP(N23,'[2]마라톤채점(10km)'!$AF$5:$AN$29,6,FALSE)),"",VLOOKUP(N23,'[2]마라톤채점(10km)'!$AF$5:$AN$29,6,FALSE))</f>
        <v/>
      </c>
      <c r="P23" s="19" t="str">
        <f>IF(ISERROR(VLOOKUP(N23,'[2]마라톤채점(10km)'!$AF$5:$AN$29,7,FALSE)),"",VLOOKUP(N23,'[2]마라톤채점(10km)'!$AF$5:$AN$29,7,FALSE))</f>
        <v/>
      </c>
      <c r="Q23" s="23" t="str">
        <f t="shared" si="1"/>
        <v/>
      </c>
    </row>
    <row r="24" spans="1:17" ht="13.5" customHeight="1">
      <c r="A24" s="11">
        <v>21</v>
      </c>
      <c r="B24" s="12" t="str">
        <f>IF(ISERROR(VLOOKUP(A24,'[2]마라톤채점(10km)'!$A$5:$N$349,6,FALSE)),"",VLOOKUP(A24,'[2]마라톤채점(10km)'!$A$5:$N$349,6,FALSE))</f>
        <v>공병찬</v>
      </c>
      <c r="C24" s="13">
        <f>IF(ISERROR(VLOOKUP(A24,'[2]마라톤채점(10km)'!$A$5:$N$349,7,FALSE)),"",VLOOKUP(A24,'[2]마라톤채점(10km)'!$A$5:$N$349,7,FALSE))</f>
        <v>2.3344907407407408E-2</v>
      </c>
      <c r="D24" s="14" t="str">
        <f>IF(ISERROR(VLOOKUP(A24,'[2]마라톤채점(10km)'!$A$5:$N$349,13,FALSE)),"",VLOOKUP(A24,'[2]마라톤채점(10km)'!$A$5:$N$349,13,FALSE))</f>
        <v>강릉명륜고등학교</v>
      </c>
      <c r="E24" s="15">
        <v>21</v>
      </c>
      <c r="F24" s="12" t="str">
        <f>IF(ISERROR(VLOOKUP(E24,'[2]마라톤채점(10km)'!$B$5:$N$349,5,FALSE)),"",VLOOKUP(E24,'[2]마라톤채점(10km)'!$B$5:$N$349,5,FALSE))</f>
        <v/>
      </c>
      <c r="G24" s="13" t="str">
        <f>IF(ISERROR(VLOOKUP(E24,'[2]마라톤채점(10km)'!$B$5:$N$349,6,FALSE)),"",VLOOKUP(E24,'[2]마라톤채점(10km)'!$B$5:$N$349,6,FALSE))</f>
        <v/>
      </c>
      <c r="H24" s="16" t="str">
        <f>IF(ISERROR(VLOOKUP(E24,'[2]마라톤채점(10km)'!$B$5:$N$349,12,FALSE)),"",VLOOKUP(E24,'[2]마라톤채점(10km)'!$B$5:$N$349,12,FALSE))</f>
        <v/>
      </c>
      <c r="I24" s="4"/>
      <c r="J24" s="17">
        <v>21</v>
      </c>
      <c r="K24" s="18" t="str">
        <f>IF(ISERROR(VLOOKUP(J24,'[2]마라톤채점(10km)'!$AE$5:$AN$29,3,FALSE)),"",VLOOKUP(J24,'[2]마라톤채점(10km)'!$AE$5:$AN$29,3,FALSE))</f>
        <v/>
      </c>
      <c r="L24" s="19" t="str">
        <f>IF(ISERROR(VLOOKUP(J24,'[2]마라톤채점(10km)'!$AE$5:$AN$29,4,FALSE)),"",VLOOKUP(J24,'[2]마라톤채점(10km)'!$AE$5:$AN$29,4,FALSE))</f>
        <v/>
      </c>
      <c r="M24" s="22" t="str">
        <f t="shared" si="0"/>
        <v/>
      </c>
      <c r="N24" s="15">
        <v>21</v>
      </c>
      <c r="O24" s="18" t="str">
        <f>IF(ISERROR(VLOOKUP(N24,'[2]마라톤채점(10km)'!$AF$5:$AN$29,6,FALSE)),"",VLOOKUP(N24,'[2]마라톤채점(10km)'!$AF$5:$AN$29,6,FALSE))</f>
        <v/>
      </c>
      <c r="P24" s="19" t="str">
        <f>IF(ISERROR(VLOOKUP(N24,'[2]마라톤채점(10km)'!$AF$5:$AN$29,7,FALSE)),"",VLOOKUP(N24,'[2]마라톤채점(10km)'!$AF$5:$AN$29,7,FALSE))</f>
        <v/>
      </c>
      <c r="Q24" s="23" t="str">
        <f t="shared" si="1"/>
        <v/>
      </c>
    </row>
    <row r="25" spans="1:17" ht="13.5" customHeight="1">
      <c r="A25" s="11">
        <v>22</v>
      </c>
      <c r="B25" s="12" t="str">
        <f>IF(ISERROR(VLOOKUP(A25,'[2]마라톤채점(10km)'!$A$5:$N$349,6,FALSE)),"",VLOOKUP(A25,'[2]마라톤채점(10km)'!$A$5:$N$349,6,FALSE))</f>
        <v>박진우</v>
      </c>
      <c r="C25" s="13">
        <f>IF(ISERROR(VLOOKUP(A25,'[2]마라톤채점(10km)'!$A$5:$N$349,7,FALSE)),"",VLOOKUP(A25,'[2]마라톤채점(10km)'!$A$5:$N$349,7,FALSE))</f>
        <v>2.3356481481481482E-2</v>
      </c>
      <c r="D25" s="14" t="str">
        <f>IF(ISERROR(VLOOKUP(A25,'[2]마라톤채점(10km)'!$A$5:$N$349,13,FALSE)),"",VLOOKUP(A25,'[2]마라톤채점(10km)'!$A$5:$N$349,13,FALSE))</f>
        <v>배문고등학교</v>
      </c>
      <c r="E25" s="15">
        <v>22</v>
      </c>
      <c r="F25" s="12" t="str">
        <f>IF(ISERROR(VLOOKUP(E25,'[2]마라톤채점(10km)'!$B$5:$N$349,5,FALSE)),"",VLOOKUP(E25,'[2]마라톤채점(10km)'!$B$5:$N$349,5,FALSE))</f>
        <v/>
      </c>
      <c r="G25" s="13" t="str">
        <f>IF(ISERROR(VLOOKUP(E25,'[2]마라톤채점(10km)'!$B$5:$N$349,6,FALSE)),"",VLOOKUP(E25,'[2]마라톤채점(10km)'!$B$5:$N$349,6,FALSE))</f>
        <v/>
      </c>
      <c r="H25" s="16" t="str">
        <f>IF(ISERROR(VLOOKUP(E25,'[2]마라톤채점(10km)'!$B$5:$N$349,12,FALSE)),"",VLOOKUP(E25,'[2]마라톤채점(10km)'!$B$5:$N$349,12,FALSE))</f>
        <v/>
      </c>
      <c r="I25" s="4"/>
      <c r="J25" s="17">
        <v>22</v>
      </c>
      <c r="K25" s="18" t="str">
        <f>IF(ISERROR(VLOOKUP(J25,'[2]마라톤채점(10km)'!$AE$5:$AN$29,3,FALSE)),"",VLOOKUP(J25,'[2]마라톤채점(10km)'!$AE$5:$AN$29,3,FALSE))</f>
        <v/>
      </c>
      <c r="L25" s="19" t="str">
        <f>IF(ISERROR(VLOOKUP(J25,'[2]마라톤채점(10km)'!$AE$5:$AN$29,4,FALSE)),"",VLOOKUP(J25,'[2]마라톤채점(10km)'!$AE$5:$AN$29,4,FALSE))</f>
        <v/>
      </c>
      <c r="M25" s="22" t="str">
        <f t="shared" si="0"/>
        <v/>
      </c>
      <c r="N25" s="15">
        <v>22</v>
      </c>
      <c r="O25" s="18" t="str">
        <f>IF(ISERROR(VLOOKUP(N25,'[2]마라톤채점(10km)'!$AF$5:$AN$29,6,FALSE)),"",VLOOKUP(N25,'[2]마라톤채점(10km)'!$AF$5:$AN$29,6,FALSE))</f>
        <v/>
      </c>
      <c r="P25" s="19" t="str">
        <f>IF(ISERROR(VLOOKUP(N25,'[2]마라톤채점(10km)'!$AF$5:$AN$29,7,FALSE)),"",VLOOKUP(N25,'[2]마라톤채점(10km)'!$AF$5:$AN$29,7,FALSE))</f>
        <v/>
      </c>
      <c r="Q25" s="23" t="str">
        <f t="shared" si="1"/>
        <v/>
      </c>
    </row>
    <row r="26" spans="1:17" ht="13.5" customHeight="1">
      <c r="A26" s="11">
        <v>23</v>
      </c>
      <c r="B26" s="12" t="str">
        <f>IF(ISERROR(VLOOKUP(A26,'[2]마라톤채점(10km)'!$A$5:$N$349,6,FALSE)),"",VLOOKUP(A26,'[2]마라톤채점(10km)'!$A$5:$N$349,6,FALSE))</f>
        <v>송성광</v>
      </c>
      <c r="C26" s="13">
        <f>IF(ISERROR(VLOOKUP(A26,'[2]마라톤채점(10km)'!$A$5:$N$349,7,FALSE)),"",VLOOKUP(A26,'[2]마라톤채점(10km)'!$A$5:$N$349,7,FALSE))</f>
        <v>2.3368055555555555E-2</v>
      </c>
      <c r="D26" s="14" t="str">
        <f>IF(ISERROR(VLOOKUP(A26,'[2]마라톤채점(10km)'!$A$5:$N$349,13,FALSE)),"",VLOOKUP(A26,'[2]마라톤채점(10km)'!$A$5:$N$349,13,FALSE))</f>
        <v>경기체육고등학교</v>
      </c>
      <c r="E26" s="15">
        <v>23</v>
      </c>
      <c r="F26" s="12" t="str">
        <f>IF(ISERROR(VLOOKUP(E26,'[2]마라톤채점(10km)'!$B$5:$N$349,5,FALSE)),"",VLOOKUP(E26,'[2]마라톤채점(10km)'!$B$5:$N$349,5,FALSE))</f>
        <v/>
      </c>
      <c r="G26" s="13" t="str">
        <f>IF(ISERROR(VLOOKUP(E26,'[2]마라톤채점(10km)'!$B$5:$N$349,6,FALSE)),"",VLOOKUP(E26,'[2]마라톤채점(10km)'!$B$5:$N$349,6,FALSE))</f>
        <v/>
      </c>
      <c r="H26" s="16" t="str">
        <f>IF(ISERROR(VLOOKUP(E26,'[2]마라톤채점(10km)'!$B$5:$N$349,12,FALSE)),"",VLOOKUP(E26,'[2]마라톤채점(10km)'!$B$5:$N$349,12,FALSE))</f>
        <v/>
      </c>
      <c r="I26" s="4"/>
      <c r="J26" s="17">
        <v>23</v>
      </c>
      <c r="K26" s="18" t="str">
        <f>IF(ISERROR(VLOOKUP(J26,'[2]마라톤채점(10km)'!$AE$5:$AN$29,3,FALSE)),"",VLOOKUP(J26,'[2]마라톤채점(10km)'!$AE$5:$AN$29,3,FALSE))</f>
        <v/>
      </c>
      <c r="L26" s="19" t="str">
        <f>IF(ISERROR(VLOOKUP(J26,'[2]마라톤채점(10km)'!$AE$5:$AN$29,4,FALSE)),"",VLOOKUP(J26,'[2]마라톤채점(10km)'!$AE$5:$AN$29,4,FALSE))</f>
        <v/>
      </c>
      <c r="M26" s="22" t="str">
        <f t="shared" si="0"/>
        <v/>
      </c>
      <c r="N26" s="15">
        <v>23</v>
      </c>
      <c r="O26" s="18" t="str">
        <f>IF(ISERROR(VLOOKUP(N26,'[2]마라톤채점(10km)'!$AF$5:$AN$29,6,FALSE)),"",VLOOKUP(N26,'[2]마라톤채점(10km)'!$AF$5:$AN$29,6,FALSE))</f>
        <v/>
      </c>
      <c r="P26" s="19" t="str">
        <f>IF(ISERROR(VLOOKUP(N26,'[2]마라톤채점(10km)'!$AF$5:$AN$29,7,FALSE)),"",VLOOKUP(N26,'[2]마라톤채점(10km)'!$AF$5:$AN$29,7,FALSE))</f>
        <v/>
      </c>
      <c r="Q26" s="23" t="str">
        <f t="shared" si="1"/>
        <v/>
      </c>
    </row>
    <row r="27" spans="1:17" ht="13.5" customHeight="1">
      <c r="A27" s="11">
        <v>24</v>
      </c>
      <c r="B27" s="12" t="str">
        <f>IF(ISERROR(VLOOKUP(A27,'[2]마라톤채점(10km)'!$A$5:$N$349,6,FALSE)),"",VLOOKUP(A27,'[2]마라톤채점(10km)'!$A$5:$N$349,6,FALSE))</f>
        <v>이진규</v>
      </c>
      <c r="C27" s="13">
        <f>IF(ISERROR(VLOOKUP(A27,'[2]마라톤채점(10km)'!$A$5:$N$349,7,FALSE)),"",VLOOKUP(A27,'[2]마라톤채점(10km)'!$A$5:$N$349,7,FALSE))</f>
        <v>2.3414351851851853E-2</v>
      </c>
      <c r="D27" s="14" t="str">
        <f>IF(ISERROR(VLOOKUP(A27,'[2]마라톤채점(10km)'!$A$5:$N$349,13,FALSE)),"",VLOOKUP(A27,'[2]마라톤채점(10km)'!$A$5:$N$349,13,FALSE))</f>
        <v>배문고등학교</v>
      </c>
      <c r="E27" s="15">
        <v>24</v>
      </c>
      <c r="F27" s="12" t="str">
        <f>IF(ISERROR(VLOOKUP(E27,'[2]마라톤채점(10km)'!$B$5:$N$349,5,FALSE)),"",VLOOKUP(E27,'[2]마라톤채점(10km)'!$B$5:$N$349,5,FALSE))</f>
        <v/>
      </c>
      <c r="G27" s="13" t="str">
        <f>IF(ISERROR(VLOOKUP(E27,'[2]마라톤채점(10km)'!$B$5:$N$349,6,FALSE)),"",VLOOKUP(E27,'[2]마라톤채점(10km)'!$B$5:$N$349,6,FALSE))</f>
        <v/>
      </c>
      <c r="H27" s="16" t="str">
        <f>IF(ISERROR(VLOOKUP(E27,'[2]마라톤채점(10km)'!$B$5:$N$349,12,FALSE)),"",VLOOKUP(E27,'[2]마라톤채점(10km)'!$B$5:$N$349,12,FALSE))</f>
        <v/>
      </c>
      <c r="I27" s="4"/>
      <c r="J27" s="17">
        <v>24</v>
      </c>
      <c r="K27" s="18" t="str">
        <f>IF(ISERROR(VLOOKUP(J27,'[2]마라톤채점(10km)'!$AE$5:$AN$29,3,FALSE)),"",VLOOKUP(J27,'[2]마라톤채점(10km)'!$AE$5:$AN$29,3,FALSE))</f>
        <v/>
      </c>
      <c r="L27" s="19" t="str">
        <f>IF(ISERROR(VLOOKUP(J27,'[2]마라톤채점(10km)'!$AE$5:$AN$29,4,FALSE)),"",VLOOKUP(J27,'[2]마라톤채점(10km)'!$AE$5:$AN$29,4,FALSE))</f>
        <v/>
      </c>
      <c r="M27" s="22" t="str">
        <f t="shared" si="0"/>
        <v/>
      </c>
      <c r="N27" s="15">
        <v>24</v>
      </c>
      <c r="O27" s="18" t="str">
        <f>IF(ISERROR(VLOOKUP(N27,'[2]마라톤채점(10km)'!$AF$5:$AN$29,6,FALSE)),"",VLOOKUP(N27,'[2]마라톤채점(10km)'!$AF$5:$AN$29,6,FALSE))</f>
        <v/>
      </c>
      <c r="P27" s="19" t="str">
        <f>IF(ISERROR(VLOOKUP(N27,'[2]마라톤채점(10km)'!$AF$5:$AN$29,7,FALSE)),"",VLOOKUP(N27,'[2]마라톤채점(10km)'!$AF$5:$AN$29,7,FALSE))</f>
        <v/>
      </c>
      <c r="Q27" s="23" t="str">
        <f t="shared" si="1"/>
        <v/>
      </c>
    </row>
    <row r="28" spans="1:17" ht="13.5" customHeight="1" thickBot="1">
      <c r="A28" s="11">
        <v>25</v>
      </c>
      <c r="B28" s="12" t="str">
        <f>IF(ISERROR(VLOOKUP(A28,'[2]마라톤채점(10km)'!$A$5:$N$349,6,FALSE)),"",VLOOKUP(A28,'[2]마라톤채점(10km)'!$A$5:$N$349,6,FALSE))</f>
        <v>박훈이</v>
      </c>
      <c r="C28" s="13">
        <f>IF(ISERROR(VLOOKUP(A28,'[2]마라톤채점(10km)'!$A$5:$N$349,7,FALSE)),"",VLOOKUP(A28,'[2]마라톤채점(10km)'!$A$5:$N$349,7,FALSE))</f>
        <v>2.3495370370370371E-2</v>
      </c>
      <c r="D28" s="14" t="str">
        <f>IF(ISERROR(VLOOKUP(A28,'[2]마라톤채점(10km)'!$A$5:$N$349,13,FALSE)),"",VLOOKUP(A28,'[2]마라톤채점(10km)'!$A$5:$N$349,13,FALSE))</f>
        <v>충북체육고등학교</v>
      </c>
      <c r="E28" s="15">
        <v>25</v>
      </c>
      <c r="F28" s="12" t="str">
        <f>IF(ISERROR(VLOOKUP(E28,'[2]마라톤채점(10km)'!$B$5:$N$349,5,FALSE)),"",VLOOKUP(E28,'[2]마라톤채점(10km)'!$B$5:$N$349,5,FALSE))</f>
        <v/>
      </c>
      <c r="G28" s="13" t="str">
        <f>IF(ISERROR(VLOOKUP(E28,'[2]마라톤채점(10km)'!$B$5:$N$349,6,FALSE)),"",VLOOKUP(E28,'[2]마라톤채점(10km)'!$B$5:$N$349,6,FALSE))</f>
        <v/>
      </c>
      <c r="H28" s="16" t="str">
        <f>IF(ISERROR(VLOOKUP(E28,'[2]마라톤채점(10km)'!$B$5:$N$349,12,FALSE)),"",VLOOKUP(E28,'[2]마라톤채점(10km)'!$B$5:$N$349,12,FALSE))</f>
        <v/>
      </c>
      <c r="I28" s="4"/>
      <c r="J28" s="24">
        <v>25</v>
      </c>
      <c r="K28" s="25" t="str">
        <f>IF(ISERROR(VLOOKUP(J28,'[2]마라톤채점(10km)'!$AE$5:$AN$29,3,FALSE)),"",VLOOKUP(J28,'[2]마라톤채점(10km)'!$AE$5:$AN$29,3,FALSE))</f>
        <v/>
      </c>
      <c r="L28" s="26" t="str">
        <f>IF(ISERROR(VLOOKUP(J28,'[2]마라톤채점(10km)'!$AE$5:$AN$29,4,FALSE)),"",VLOOKUP(J28,'[2]마라톤채점(10km)'!$AE$5:$AN$29,4,FALSE))</f>
        <v/>
      </c>
      <c r="M28" s="27" t="str">
        <f t="shared" si="0"/>
        <v/>
      </c>
      <c r="N28" s="28">
        <v>25</v>
      </c>
      <c r="O28" s="25" t="str">
        <f>IF(ISERROR(VLOOKUP(N28,'[2]마라톤채점(10km)'!$AF$5:$AN$29,6,FALSE)),"",VLOOKUP(N28,'[2]마라톤채점(10km)'!$AF$5:$AN$29,6,FALSE))</f>
        <v/>
      </c>
      <c r="P28" s="26" t="str">
        <f>IF(ISERROR(VLOOKUP(N28,'[2]마라톤채점(10km)'!$AF$5:$AN$29,7,FALSE)),"",VLOOKUP(N28,'[2]마라톤채점(10km)'!$AF$5:$AN$29,7,FALSE))</f>
        <v/>
      </c>
      <c r="Q28" s="29" t="str">
        <f t="shared" si="1"/>
        <v/>
      </c>
    </row>
    <row r="29" spans="1:17" ht="13.5" customHeight="1">
      <c r="A29" s="11">
        <v>26</v>
      </c>
      <c r="B29" s="12" t="str">
        <f>IF(ISERROR(VLOOKUP(A29,'[2]마라톤채점(10km)'!$A$5:$N$349,6,FALSE)),"",VLOOKUP(A29,'[2]마라톤채점(10km)'!$A$5:$N$349,6,FALSE))</f>
        <v>김규태</v>
      </c>
      <c r="C29" s="13">
        <f>IF(ISERROR(VLOOKUP(A29,'[2]마라톤채점(10km)'!$A$5:$N$349,7,FALSE)),"",VLOOKUP(A29,'[2]마라톤채점(10km)'!$A$5:$N$349,7,FALSE))</f>
        <v>2.3622685185185188E-2</v>
      </c>
      <c r="D29" s="14" t="str">
        <f>IF(ISERROR(VLOOKUP(A29,'[2]마라톤채점(10km)'!$A$5:$N$349,13,FALSE)),"",VLOOKUP(A29,'[2]마라톤채점(10km)'!$A$5:$N$349,13,FALSE))</f>
        <v>순심고등학교</v>
      </c>
      <c r="E29" s="15">
        <v>26</v>
      </c>
      <c r="F29" s="12" t="str">
        <f>IF(ISERROR(VLOOKUP(E29,'[2]마라톤채점(10km)'!$B$5:$N$349,5,FALSE)),"",VLOOKUP(E29,'[2]마라톤채점(10km)'!$B$5:$N$349,5,FALSE))</f>
        <v/>
      </c>
      <c r="G29" s="13" t="str">
        <f>IF(ISERROR(VLOOKUP(E29,'[2]마라톤채점(10km)'!$B$5:$N$349,6,FALSE)),"",VLOOKUP(E29,'[2]마라톤채점(10km)'!$B$5:$N$349,6,FALSE))</f>
        <v/>
      </c>
      <c r="H29" s="16" t="str">
        <f>IF(ISERROR(VLOOKUP(E29,'[2]마라톤채점(10km)'!$B$5:$N$349,12,FALSE)),"",VLOOKUP(E29,'[2]마라톤채점(10km)'!$B$5:$N$349,12,FALSE))</f>
        <v/>
      </c>
      <c r="I29" s="4"/>
      <c r="J29" s="4"/>
      <c r="K29" s="4"/>
      <c r="L29" s="4"/>
      <c r="M29" s="4"/>
      <c r="N29" s="4"/>
      <c r="O29" s="4"/>
      <c r="P29" s="4"/>
    </row>
    <row r="30" spans="1:17" ht="13.5" customHeight="1">
      <c r="A30" s="11">
        <v>27</v>
      </c>
      <c r="B30" s="12" t="str">
        <f>IF(ISERROR(VLOOKUP(A30,'[2]마라톤채점(10km)'!$A$5:$N$349,6,FALSE)),"",VLOOKUP(A30,'[2]마라톤채점(10km)'!$A$5:$N$349,6,FALSE))</f>
        <v>황종필</v>
      </c>
      <c r="C30" s="13">
        <f>IF(ISERROR(VLOOKUP(A30,'[2]마라톤채점(10km)'!$A$5:$N$349,7,FALSE)),"",VLOOKUP(A30,'[2]마라톤채점(10km)'!$A$5:$N$349,7,FALSE))</f>
        <v>2.3692129629629629E-2</v>
      </c>
      <c r="D30" s="14" t="str">
        <f>IF(ISERROR(VLOOKUP(A30,'[2]마라톤채점(10km)'!$A$5:$N$349,13,FALSE)),"",VLOOKUP(A30,'[2]마라톤채점(10km)'!$A$5:$N$349,13,FALSE))</f>
        <v>충북체육고등학교</v>
      </c>
      <c r="E30" s="15">
        <v>27</v>
      </c>
      <c r="F30" s="12" t="str">
        <f>IF(ISERROR(VLOOKUP(E30,'[2]마라톤채점(10km)'!$B$5:$N$349,5,FALSE)),"",VLOOKUP(E30,'[2]마라톤채점(10km)'!$B$5:$N$349,5,FALSE))</f>
        <v/>
      </c>
      <c r="G30" s="13" t="str">
        <f>IF(ISERROR(VLOOKUP(E30,'[2]마라톤채점(10km)'!$B$5:$N$349,6,FALSE)),"",VLOOKUP(E30,'[2]마라톤채점(10km)'!$B$5:$N$349,6,FALSE))</f>
        <v/>
      </c>
      <c r="H30" s="16" t="str">
        <f>IF(ISERROR(VLOOKUP(E30,'[2]마라톤채점(10km)'!$B$5:$N$349,12,FALSE)),"",VLOOKUP(E30,'[2]마라톤채점(10km)'!$B$5:$N$349,12,FALSE))</f>
        <v/>
      </c>
      <c r="I30" s="4"/>
      <c r="J30" s="4"/>
      <c r="K30" s="4"/>
      <c r="L30" s="4"/>
      <c r="M30" s="4"/>
      <c r="N30" s="4"/>
      <c r="O30" s="4"/>
      <c r="P30" s="4"/>
    </row>
    <row r="31" spans="1:17" ht="13.5" customHeight="1">
      <c r="A31" s="11">
        <v>28</v>
      </c>
      <c r="B31" s="12" t="str">
        <f>IF(ISERROR(VLOOKUP(A31,'[2]마라톤채점(10km)'!$A$5:$N$349,6,FALSE)),"",VLOOKUP(A31,'[2]마라톤채점(10km)'!$A$5:$N$349,6,FALSE))</f>
        <v>최찬민</v>
      </c>
      <c r="C31" s="13">
        <f>IF(ISERROR(VLOOKUP(A31,'[2]마라톤채점(10km)'!$A$5:$N$349,7,FALSE)),"",VLOOKUP(A31,'[2]마라톤채점(10km)'!$A$5:$N$349,7,FALSE))</f>
        <v>2.3715277777777776E-2</v>
      </c>
      <c r="D31" s="14" t="str">
        <f>IF(ISERROR(VLOOKUP(A31,'[2]마라톤채점(10km)'!$A$5:$N$349,13,FALSE)),"",VLOOKUP(A31,'[2]마라톤채점(10km)'!$A$5:$N$349,13,FALSE))</f>
        <v>충북체육고등학교</v>
      </c>
      <c r="E31" s="15">
        <v>28</v>
      </c>
      <c r="F31" s="12" t="str">
        <f>IF(ISERROR(VLOOKUP(E31,'[2]마라톤채점(10km)'!$B$5:$N$349,5,FALSE)),"",VLOOKUP(E31,'[2]마라톤채점(10km)'!$B$5:$N$349,5,FALSE))</f>
        <v/>
      </c>
      <c r="G31" s="13" t="str">
        <f>IF(ISERROR(VLOOKUP(E31,'[2]마라톤채점(10km)'!$B$5:$N$349,6,FALSE)),"",VLOOKUP(E31,'[2]마라톤채점(10km)'!$B$5:$N$349,6,FALSE))</f>
        <v/>
      </c>
      <c r="H31" s="16" t="str">
        <f>IF(ISERROR(VLOOKUP(E31,'[2]마라톤채점(10km)'!$B$5:$N$349,12,FALSE)),"",VLOOKUP(E31,'[2]마라톤채점(10km)'!$B$5:$N$349,12,FALSE))</f>
        <v/>
      </c>
      <c r="I31" s="4"/>
      <c r="J31" s="4"/>
      <c r="K31" s="4"/>
      <c r="L31" s="4"/>
      <c r="M31" s="4"/>
      <c r="N31" s="4"/>
      <c r="O31" s="4"/>
      <c r="P31" s="4"/>
    </row>
    <row r="32" spans="1:17" ht="13.5" customHeight="1">
      <c r="A32" s="11">
        <v>29</v>
      </c>
      <c r="B32" s="12" t="str">
        <f>IF(ISERROR(VLOOKUP(A32,'[2]마라톤채점(10km)'!$A$5:$N$349,6,FALSE)),"",VLOOKUP(A32,'[2]마라톤채점(10km)'!$A$5:$N$349,6,FALSE))</f>
        <v>김진철</v>
      </c>
      <c r="C32" s="13">
        <f>IF(ISERROR(VLOOKUP(A32,'[2]마라톤채점(10km)'!$A$5:$N$349,7,FALSE)),"",VLOOKUP(A32,'[2]마라톤채점(10km)'!$A$5:$N$349,7,FALSE))</f>
        <v>2.3831018518518519E-2</v>
      </c>
      <c r="D32" s="14" t="str">
        <f>IF(ISERROR(VLOOKUP(A32,'[2]마라톤채점(10km)'!$A$5:$N$349,13,FALSE)),"",VLOOKUP(A32,'[2]마라톤채점(10km)'!$A$5:$N$349,13,FALSE))</f>
        <v>경기체육고등학교</v>
      </c>
      <c r="E32" s="15">
        <v>29</v>
      </c>
      <c r="F32" s="12" t="str">
        <f>IF(ISERROR(VLOOKUP(E32,'[2]마라톤채점(10km)'!$B$5:$N$349,5,FALSE)),"",VLOOKUP(E32,'[2]마라톤채점(10km)'!$B$5:$N$349,5,FALSE))</f>
        <v/>
      </c>
      <c r="G32" s="13" t="str">
        <f>IF(ISERROR(VLOOKUP(E32,'[2]마라톤채점(10km)'!$B$5:$N$349,6,FALSE)),"",VLOOKUP(E32,'[2]마라톤채점(10km)'!$B$5:$N$349,6,FALSE))</f>
        <v/>
      </c>
      <c r="H32" s="16" t="str">
        <f>IF(ISERROR(VLOOKUP(E32,'[2]마라톤채점(10km)'!$B$5:$N$349,12,FALSE)),"",VLOOKUP(E32,'[2]마라톤채점(10km)'!$B$5:$N$349,12,FALSE))</f>
        <v/>
      </c>
      <c r="I32" s="4"/>
      <c r="J32" s="4"/>
      <c r="K32" s="4"/>
      <c r="L32" s="4"/>
      <c r="M32" s="4"/>
      <c r="N32" s="4"/>
      <c r="O32" s="4"/>
      <c r="P32" s="4"/>
    </row>
    <row r="33" spans="1:16" ht="13.5" customHeight="1">
      <c r="A33" s="11">
        <v>30</v>
      </c>
      <c r="B33" s="12" t="str">
        <f>IF(ISERROR(VLOOKUP(A33,'[2]마라톤채점(10km)'!$A$5:$N$349,6,FALSE)),"",VLOOKUP(A33,'[2]마라톤채점(10km)'!$A$5:$N$349,6,FALSE))</f>
        <v>정선진</v>
      </c>
      <c r="C33" s="13">
        <f>IF(ISERROR(VLOOKUP(A33,'[2]마라톤채점(10km)'!$A$5:$N$349,7,FALSE)),"",VLOOKUP(A33,'[2]마라톤채점(10km)'!$A$5:$N$349,7,FALSE))</f>
        <v>2.3842592592592596E-2</v>
      </c>
      <c r="D33" s="14" t="str">
        <f>IF(ISERROR(VLOOKUP(A33,'[2]마라톤채점(10km)'!$A$5:$N$349,13,FALSE)),"",VLOOKUP(A33,'[2]마라톤채점(10km)'!$A$5:$N$349,13,FALSE))</f>
        <v>배문고등학교</v>
      </c>
      <c r="E33" s="15">
        <v>30</v>
      </c>
      <c r="F33" s="12" t="str">
        <f>IF(ISERROR(VLOOKUP(E33,'[2]마라톤채점(10km)'!$B$5:$N$349,5,FALSE)),"",VLOOKUP(E33,'[2]마라톤채점(10km)'!$B$5:$N$349,5,FALSE))</f>
        <v/>
      </c>
      <c r="G33" s="13" t="str">
        <f>IF(ISERROR(VLOOKUP(E33,'[2]마라톤채점(10km)'!$B$5:$N$349,6,FALSE)),"",VLOOKUP(E33,'[2]마라톤채점(10km)'!$B$5:$N$349,6,FALSE))</f>
        <v/>
      </c>
      <c r="H33" s="16" t="str">
        <f>IF(ISERROR(VLOOKUP(E33,'[2]마라톤채점(10km)'!$B$5:$N$349,12,FALSE)),"",VLOOKUP(E33,'[2]마라톤채점(10km)'!$B$5:$N$349,12,FALSE))</f>
        <v/>
      </c>
      <c r="I33" s="4"/>
      <c r="J33" s="4"/>
      <c r="K33" s="4"/>
      <c r="L33" s="4"/>
      <c r="M33" s="4"/>
      <c r="N33" s="4"/>
      <c r="O33" s="4"/>
      <c r="P33" s="4"/>
    </row>
    <row r="34" spans="1:16" ht="13.5" customHeight="1">
      <c r="A34" s="11">
        <v>31</v>
      </c>
      <c r="B34" s="12" t="str">
        <f>IF(ISERROR(VLOOKUP(A34,'[2]마라톤채점(10km)'!$A$5:$N$349,6,FALSE)),"",VLOOKUP(A34,'[2]마라톤채점(10km)'!$A$5:$N$349,6,FALSE))</f>
        <v>이대진</v>
      </c>
      <c r="C34" s="13">
        <f>IF(ISERROR(VLOOKUP(A34,'[2]마라톤채점(10km)'!$A$5:$N$349,7,FALSE)),"",VLOOKUP(A34,'[2]마라톤채점(10km)'!$A$5:$N$349,7,FALSE))</f>
        <v>2.388888888888889E-2</v>
      </c>
      <c r="D34" s="14" t="str">
        <f>IF(ISERROR(VLOOKUP(A34,'[2]마라톤채점(10km)'!$A$5:$N$349,13,FALSE)),"",VLOOKUP(A34,'[2]마라톤채점(10km)'!$A$5:$N$349,13,FALSE))</f>
        <v>순심고등학교</v>
      </c>
      <c r="E34" s="15">
        <v>31</v>
      </c>
      <c r="F34" s="12" t="str">
        <f>IF(ISERROR(VLOOKUP(E34,'[2]마라톤채점(10km)'!$B$5:$N$349,5,FALSE)),"",VLOOKUP(E34,'[2]마라톤채점(10km)'!$B$5:$N$349,5,FALSE))</f>
        <v/>
      </c>
      <c r="G34" s="13" t="str">
        <f>IF(ISERROR(VLOOKUP(E34,'[2]마라톤채점(10km)'!$B$5:$N$349,6,FALSE)),"",VLOOKUP(E34,'[2]마라톤채점(10km)'!$B$5:$N$349,6,FALSE))</f>
        <v/>
      </c>
      <c r="H34" s="16" t="str">
        <f>IF(ISERROR(VLOOKUP(E34,'[2]마라톤채점(10km)'!$B$5:$N$349,12,FALSE)),"",VLOOKUP(E34,'[2]마라톤채점(10km)'!$B$5:$N$349,12,FALSE))</f>
        <v/>
      </c>
      <c r="I34" s="4"/>
      <c r="J34" s="4"/>
      <c r="K34" s="4"/>
      <c r="L34" s="4"/>
      <c r="M34" s="4"/>
      <c r="N34" s="4"/>
      <c r="O34" s="4"/>
      <c r="P34" s="4"/>
    </row>
    <row r="35" spans="1:16" ht="13.5" customHeight="1">
      <c r="A35" s="11">
        <v>32</v>
      </c>
      <c r="B35" s="12" t="str">
        <f>IF(ISERROR(VLOOKUP(A35,'[2]마라톤채점(10km)'!$A$5:$N$349,6,FALSE)),"",VLOOKUP(A35,'[2]마라톤채점(10km)'!$A$5:$N$349,6,FALSE))</f>
        <v>라인찬</v>
      </c>
      <c r="C35" s="13">
        <f>IF(ISERROR(VLOOKUP(A35,'[2]마라톤채점(10km)'!$A$5:$N$349,7,FALSE)),"",VLOOKUP(A35,'[2]마라톤채점(10km)'!$A$5:$N$349,7,FALSE))</f>
        <v>2.3981481481481479E-2</v>
      </c>
      <c r="D35" s="14" t="str">
        <f>IF(ISERROR(VLOOKUP(A35,'[2]마라톤채점(10km)'!$A$5:$N$349,13,FALSE)),"",VLOOKUP(A35,'[2]마라톤채점(10km)'!$A$5:$N$349,13,FALSE))</f>
        <v>강릉명륜고등학교</v>
      </c>
      <c r="E35" s="15">
        <v>32</v>
      </c>
      <c r="F35" s="12" t="str">
        <f>IF(ISERROR(VLOOKUP(E35,'[2]마라톤채점(10km)'!$B$5:$N$349,5,FALSE)),"",VLOOKUP(E35,'[2]마라톤채점(10km)'!$B$5:$N$349,5,FALSE))</f>
        <v/>
      </c>
      <c r="G35" s="13" t="str">
        <f>IF(ISERROR(VLOOKUP(E35,'[2]마라톤채점(10km)'!$B$5:$N$349,6,FALSE)),"",VLOOKUP(E35,'[2]마라톤채점(10km)'!$B$5:$N$349,6,FALSE))</f>
        <v/>
      </c>
      <c r="H35" s="16" t="str">
        <f>IF(ISERROR(VLOOKUP(E35,'[2]마라톤채점(10km)'!$B$5:$N$349,12,FALSE)),"",VLOOKUP(E35,'[2]마라톤채점(10km)'!$B$5:$N$349,12,FALSE))</f>
        <v/>
      </c>
      <c r="I35" s="4"/>
      <c r="J35" s="4"/>
      <c r="K35" s="4"/>
      <c r="L35" s="4"/>
      <c r="M35" s="4"/>
      <c r="N35" s="4"/>
      <c r="O35" s="4"/>
      <c r="P35" s="4"/>
    </row>
    <row r="36" spans="1:16" ht="13.5" customHeight="1">
      <c r="A36" s="11">
        <v>33</v>
      </c>
      <c r="B36" s="12" t="str">
        <f>IF(ISERROR(VLOOKUP(A36,'[2]마라톤채점(10km)'!$A$5:$N$349,6,FALSE)),"",VLOOKUP(A36,'[2]마라톤채점(10km)'!$A$5:$N$349,6,FALSE))</f>
        <v>김지인</v>
      </c>
      <c r="C36" s="13">
        <f>IF(ISERROR(VLOOKUP(A36,'[2]마라톤채점(10km)'!$A$5:$N$349,7,FALSE)),"",VLOOKUP(A36,'[2]마라톤채점(10km)'!$A$5:$N$349,7,FALSE))</f>
        <v>2.4050925925925924E-2</v>
      </c>
      <c r="D36" s="14" t="str">
        <f>IF(ISERROR(VLOOKUP(A36,'[2]마라톤채점(10km)'!$A$5:$N$349,13,FALSE)),"",VLOOKUP(A36,'[2]마라톤채점(10km)'!$A$5:$N$349,13,FALSE))</f>
        <v>영주동산고등학교</v>
      </c>
      <c r="E36" s="15">
        <v>33</v>
      </c>
      <c r="F36" s="12" t="str">
        <f>IF(ISERROR(VLOOKUP(E36,'[2]마라톤채점(10km)'!$B$5:$N$349,5,FALSE)),"",VLOOKUP(E36,'[2]마라톤채점(10km)'!$B$5:$N$349,5,FALSE))</f>
        <v/>
      </c>
      <c r="G36" s="13" t="str">
        <f>IF(ISERROR(VLOOKUP(E36,'[2]마라톤채점(10km)'!$B$5:$N$349,6,FALSE)),"",VLOOKUP(E36,'[2]마라톤채점(10km)'!$B$5:$N$349,6,FALSE))</f>
        <v/>
      </c>
      <c r="H36" s="16" t="str">
        <f>IF(ISERROR(VLOOKUP(E36,'[2]마라톤채점(10km)'!$B$5:$N$349,12,FALSE)),"",VLOOKUP(E36,'[2]마라톤채점(10km)'!$B$5:$N$349,12,FALSE))</f>
        <v/>
      </c>
      <c r="I36" s="4"/>
      <c r="J36" s="4"/>
      <c r="K36" s="4"/>
      <c r="L36" s="4"/>
      <c r="M36" s="4"/>
      <c r="N36" s="4"/>
      <c r="O36" s="4"/>
      <c r="P36" s="4"/>
    </row>
    <row r="37" spans="1:16" ht="13.5" customHeight="1">
      <c r="A37" s="11">
        <v>34</v>
      </c>
      <c r="B37" s="12" t="str">
        <f>IF(ISERROR(VLOOKUP(A37,'[2]마라톤채점(10km)'!$A$5:$N$349,6,FALSE)),"",VLOOKUP(A37,'[2]마라톤채점(10km)'!$A$5:$N$349,6,FALSE))</f>
        <v>김수근</v>
      </c>
      <c r="C37" s="13">
        <f>IF(ISERROR(VLOOKUP(A37,'[2]마라톤채점(10km)'!$A$5:$N$349,7,FALSE)),"",VLOOKUP(A37,'[2]마라톤채점(10km)'!$A$5:$N$349,7,FALSE))</f>
        <v>2.4097222222222225E-2</v>
      </c>
      <c r="D37" s="14" t="str">
        <f>IF(ISERROR(VLOOKUP(A37,'[2]마라톤채점(10km)'!$A$5:$N$349,13,FALSE)),"",VLOOKUP(A37,'[2]마라톤채점(10km)'!$A$5:$N$349,13,FALSE))</f>
        <v>강릉명륜고등학교</v>
      </c>
      <c r="E37" s="15">
        <v>34</v>
      </c>
      <c r="F37" s="12" t="str">
        <f>IF(ISERROR(VLOOKUP(E37,'[2]마라톤채점(10km)'!$B$5:$N$349,5,FALSE)),"",VLOOKUP(E37,'[2]마라톤채점(10km)'!$B$5:$N$349,5,FALSE))</f>
        <v/>
      </c>
      <c r="G37" s="13" t="str">
        <f>IF(ISERROR(VLOOKUP(E37,'[2]마라톤채점(10km)'!$B$5:$N$349,6,FALSE)),"",VLOOKUP(E37,'[2]마라톤채점(10km)'!$B$5:$N$349,6,FALSE))</f>
        <v/>
      </c>
      <c r="H37" s="16" t="str">
        <f>IF(ISERROR(VLOOKUP(E37,'[2]마라톤채점(10km)'!$B$5:$N$349,12,FALSE)),"",VLOOKUP(E37,'[2]마라톤채점(10km)'!$B$5:$N$349,12,FALSE))</f>
        <v/>
      </c>
      <c r="I37" s="4"/>
      <c r="J37" s="4"/>
      <c r="K37" s="4"/>
      <c r="L37" s="4"/>
      <c r="M37" s="4"/>
      <c r="N37" s="4"/>
      <c r="O37" s="4"/>
      <c r="P37" s="4"/>
    </row>
    <row r="38" spans="1:16" ht="13.5" customHeight="1">
      <c r="A38" s="11">
        <v>35</v>
      </c>
      <c r="B38" s="12" t="str">
        <f>IF(ISERROR(VLOOKUP(A38,'[2]마라톤채점(10km)'!$A$5:$N$349,6,FALSE)),"",VLOOKUP(A38,'[2]마라톤채점(10km)'!$A$5:$N$349,6,FALSE))</f>
        <v>황득호</v>
      </c>
      <c r="C38" s="13">
        <f>IF(ISERROR(VLOOKUP(A38,'[2]마라톤채점(10km)'!$A$5:$N$349,7,FALSE)),"",VLOOKUP(A38,'[2]마라톤채점(10km)'!$A$5:$N$349,7,FALSE))</f>
        <v>2.4131944444444445E-2</v>
      </c>
      <c r="D38" s="14" t="str">
        <f>IF(ISERROR(VLOOKUP(A38,'[2]마라톤채점(10km)'!$A$5:$N$349,13,FALSE)),"",VLOOKUP(A38,'[2]마라톤채점(10km)'!$A$5:$N$349,13,FALSE))</f>
        <v>순심고등학교</v>
      </c>
      <c r="E38" s="15">
        <v>35</v>
      </c>
      <c r="F38" s="12" t="str">
        <f>IF(ISERROR(VLOOKUP(E38,'[2]마라톤채점(10km)'!$B$5:$N$349,5,FALSE)),"",VLOOKUP(E38,'[2]마라톤채점(10km)'!$B$5:$N$349,5,FALSE))</f>
        <v/>
      </c>
      <c r="G38" s="13" t="str">
        <f>IF(ISERROR(VLOOKUP(E38,'[2]마라톤채점(10km)'!$B$5:$N$349,6,FALSE)),"",VLOOKUP(E38,'[2]마라톤채점(10km)'!$B$5:$N$349,6,FALSE))</f>
        <v/>
      </c>
      <c r="H38" s="16" t="str">
        <f>IF(ISERROR(VLOOKUP(E38,'[2]마라톤채점(10km)'!$B$5:$N$349,12,FALSE)),"",VLOOKUP(E38,'[2]마라톤채점(10km)'!$B$5:$N$349,12,FALSE))</f>
        <v/>
      </c>
      <c r="I38" s="4"/>
      <c r="J38" s="4"/>
      <c r="K38" s="4"/>
      <c r="L38" s="4"/>
      <c r="M38" s="4"/>
      <c r="N38" s="4"/>
      <c r="O38" s="4"/>
      <c r="P38" s="4"/>
    </row>
    <row r="39" spans="1:16" ht="13.5" customHeight="1">
      <c r="A39" s="11">
        <v>36</v>
      </c>
      <c r="B39" s="12" t="str">
        <f>IF(ISERROR(VLOOKUP(A39,'[2]마라톤채점(10km)'!$A$5:$N$349,6,FALSE)),"",VLOOKUP(A39,'[2]마라톤채점(10km)'!$A$5:$N$349,6,FALSE))</f>
        <v>박민철</v>
      </c>
      <c r="C39" s="13">
        <f>IF(ISERROR(VLOOKUP(A39,'[2]마라톤채점(10km)'!$A$5:$N$349,7,FALSE)),"",VLOOKUP(A39,'[2]마라톤채점(10km)'!$A$5:$N$349,7,FALSE))</f>
        <v>2.4143518518518519E-2</v>
      </c>
      <c r="D39" s="14" t="str">
        <f>IF(ISERROR(VLOOKUP(A39,'[2]마라톤채점(10km)'!$A$5:$N$349,13,FALSE)),"",VLOOKUP(A39,'[2]마라톤채점(10km)'!$A$5:$N$349,13,FALSE))</f>
        <v>충북체육고등학교</v>
      </c>
      <c r="E39" s="15">
        <v>36</v>
      </c>
      <c r="F39" s="12" t="str">
        <f>IF(ISERROR(VLOOKUP(E39,'[2]마라톤채점(10km)'!$B$5:$N$349,5,FALSE)),"",VLOOKUP(E39,'[2]마라톤채점(10km)'!$B$5:$N$349,5,FALSE))</f>
        <v/>
      </c>
      <c r="G39" s="13" t="str">
        <f>IF(ISERROR(VLOOKUP(E39,'[2]마라톤채점(10km)'!$B$5:$N$349,6,FALSE)),"",VLOOKUP(E39,'[2]마라톤채점(10km)'!$B$5:$N$349,6,FALSE))</f>
        <v/>
      </c>
      <c r="H39" s="16" t="str">
        <f>IF(ISERROR(VLOOKUP(E39,'[2]마라톤채점(10km)'!$B$5:$N$349,12,FALSE)),"",VLOOKUP(E39,'[2]마라톤채점(10km)'!$B$5:$N$349,12,FALSE))</f>
        <v/>
      </c>
      <c r="I39" s="4"/>
      <c r="J39" s="4"/>
      <c r="K39" s="4"/>
      <c r="L39" s="4"/>
      <c r="M39" s="4"/>
      <c r="N39" s="4"/>
      <c r="O39" s="4"/>
      <c r="P39" s="4"/>
    </row>
    <row r="40" spans="1:16" ht="13.5" customHeight="1">
      <c r="A40" s="11">
        <v>37</v>
      </c>
      <c r="B40" s="12" t="str">
        <f>IF(ISERROR(VLOOKUP(A40,'[2]마라톤채점(10km)'!$A$5:$N$349,6,FALSE)),"",VLOOKUP(A40,'[2]마라톤채점(10km)'!$A$5:$N$349,6,FALSE))</f>
        <v>이충주</v>
      </c>
      <c r="C40" s="13">
        <f>IF(ISERROR(VLOOKUP(A40,'[2]마라톤채점(10km)'!$A$5:$N$349,7,FALSE)),"",VLOOKUP(A40,'[2]마라톤채점(10km)'!$A$5:$N$349,7,FALSE))</f>
        <v>2.4363425925925927E-2</v>
      </c>
      <c r="D40" s="14" t="str">
        <f>IF(ISERROR(VLOOKUP(A40,'[2]마라톤채점(10km)'!$A$5:$N$349,13,FALSE)),"",VLOOKUP(A40,'[2]마라톤채점(10km)'!$A$5:$N$349,13,FALSE))</f>
        <v>경기체육고등학교</v>
      </c>
      <c r="E40" s="15">
        <v>37</v>
      </c>
      <c r="F40" s="12" t="str">
        <f>IF(ISERROR(VLOOKUP(E40,'[2]마라톤채점(10km)'!$B$5:$N$349,5,FALSE)),"",VLOOKUP(E40,'[2]마라톤채점(10km)'!$B$5:$N$349,5,FALSE))</f>
        <v/>
      </c>
      <c r="G40" s="13" t="str">
        <f>IF(ISERROR(VLOOKUP(E40,'[2]마라톤채점(10km)'!$B$5:$N$349,6,FALSE)),"",VLOOKUP(E40,'[2]마라톤채점(10km)'!$B$5:$N$349,6,FALSE))</f>
        <v/>
      </c>
      <c r="H40" s="16" t="str">
        <f>IF(ISERROR(VLOOKUP(E40,'[2]마라톤채점(10km)'!$B$5:$N$349,12,FALSE)),"",VLOOKUP(E40,'[2]마라톤채점(10km)'!$B$5:$N$349,12,FALSE))</f>
        <v/>
      </c>
      <c r="I40" s="4"/>
      <c r="J40" s="4"/>
      <c r="K40" s="4"/>
      <c r="L40" s="4"/>
      <c r="M40" s="4"/>
      <c r="N40" s="4"/>
      <c r="O40" s="4"/>
      <c r="P40" s="4"/>
    </row>
    <row r="41" spans="1:16" ht="13.5" customHeight="1">
      <c r="A41" s="11">
        <v>38</v>
      </c>
      <c r="B41" s="12" t="str">
        <f>IF(ISERROR(VLOOKUP(A41,'[2]마라톤채점(10km)'!$A$5:$N$349,6,FALSE)),"",VLOOKUP(A41,'[2]마라톤채점(10km)'!$A$5:$N$349,6,FALSE))</f>
        <v>박준혁</v>
      </c>
      <c r="C41" s="13">
        <f>IF(ISERROR(VLOOKUP(A41,'[2]마라톤채점(10km)'!$A$5:$N$349,7,FALSE)),"",VLOOKUP(A41,'[2]마라톤채점(10km)'!$A$5:$N$349,7,FALSE))</f>
        <v>2.4386574074074074E-2</v>
      </c>
      <c r="D41" s="14" t="str">
        <f>IF(ISERROR(VLOOKUP(A41,'[2]마라톤채점(10km)'!$A$5:$N$349,13,FALSE)),"",VLOOKUP(A41,'[2]마라톤채점(10km)'!$A$5:$N$349,13,FALSE))</f>
        <v>서울체육고등학교</v>
      </c>
      <c r="E41" s="15">
        <v>38</v>
      </c>
      <c r="F41" s="12" t="str">
        <f>IF(ISERROR(VLOOKUP(E41,'[2]마라톤채점(10km)'!$B$5:$N$349,5,FALSE)),"",VLOOKUP(E41,'[2]마라톤채점(10km)'!$B$5:$N$349,5,FALSE))</f>
        <v/>
      </c>
      <c r="G41" s="13" t="str">
        <f>IF(ISERROR(VLOOKUP(E41,'[2]마라톤채점(10km)'!$B$5:$N$349,6,FALSE)),"",VLOOKUP(E41,'[2]마라톤채점(10km)'!$B$5:$N$349,6,FALSE))</f>
        <v/>
      </c>
      <c r="H41" s="16" t="str">
        <f>IF(ISERROR(VLOOKUP(E41,'[2]마라톤채점(10km)'!$B$5:$N$349,12,FALSE)),"",VLOOKUP(E41,'[2]마라톤채점(10km)'!$B$5:$N$349,12,FALSE))</f>
        <v/>
      </c>
      <c r="I41" s="4"/>
      <c r="J41" s="4"/>
      <c r="K41" s="4"/>
      <c r="L41" s="4"/>
      <c r="M41" s="4"/>
      <c r="N41" s="4"/>
      <c r="O41" s="4"/>
      <c r="P41" s="4"/>
    </row>
    <row r="42" spans="1:16" ht="13.5" customHeight="1">
      <c r="A42" s="11">
        <v>39</v>
      </c>
      <c r="B42" s="12" t="str">
        <f>IF(ISERROR(VLOOKUP(A42,'[2]마라톤채점(10km)'!$A$5:$N$349,6,FALSE)),"",VLOOKUP(A42,'[2]마라톤채점(10km)'!$A$5:$N$349,6,FALSE))</f>
        <v>장치영</v>
      </c>
      <c r="C42" s="13">
        <f>IF(ISERROR(VLOOKUP(A42,'[2]마라톤채점(10km)'!$A$5:$N$349,7,FALSE)),"",VLOOKUP(A42,'[2]마라톤채점(10km)'!$A$5:$N$349,7,FALSE))</f>
        <v>2.4398148148148145E-2</v>
      </c>
      <c r="D42" s="14" t="str">
        <f>IF(ISERROR(VLOOKUP(A42,'[2]마라톤채점(10km)'!$A$5:$N$349,13,FALSE)),"",VLOOKUP(A42,'[2]마라톤채점(10km)'!$A$5:$N$349,13,FALSE))</f>
        <v>서울체육고등학교</v>
      </c>
      <c r="E42" s="15">
        <v>39</v>
      </c>
      <c r="F42" s="12" t="str">
        <f>IF(ISERROR(VLOOKUP(E42,'[2]마라톤채점(10km)'!$B$5:$N$349,5,FALSE)),"",VLOOKUP(E42,'[2]마라톤채점(10km)'!$B$5:$N$349,5,FALSE))</f>
        <v/>
      </c>
      <c r="G42" s="13" t="str">
        <f>IF(ISERROR(VLOOKUP(E42,'[2]마라톤채점(10km)'!$B$5:$N$349,6,FALSE)),"",VLOOKUP(E42,'[2]마라톤채점(10km)'!$B$5:$N$349,6,FALSE))</f>
        <v/>
      </c>
      <c r="H42" s="16" t="str">
        <f>IF(ISERROR(VLOOKUP(E42,'[2]마라톤채점(10km)'!$B$5:$N$349,12,FALSE)),"",VLOOKUP(E42,'[2]마라톤채점(10km)'!$B$5:$N$349,12,FALSE))</f>
        <v/>
      </c>
      <c r="I42" s="4"/>
      <c r="J42" s="4"/>
      <c r="K42" s="4"/>
      <c r="L42" s="4"/>
      <c r="M42" s="4"/>
      <c r="N42" s="4"/>
      <c r="O42" s="4"/>
      <c r="P42" s="4"/>
    </row>
    <row r="43" spans="1:16" ht="13.5" customHeight="1">
      <c r="A43" s="11">
        <v>40</v>
      </c>
      <c r="B43" s="12" t="str">
        <f>IF(ISERROR(VLOOKUP(A43,'[2]마라톤채점(10km)'!$A$5:$N$349,6,FALSE)),"",VLOOKUP(A43,'[2]마라톤채점(10km)'!$A$5:$N$349,6,FALSE))</f>
        <v>김형기</v>
      </c>
      <c r="C43" s="13">
        <f>IF(ISERROR(VLOOKUP(A43,'[2]마라톤채점(10km)'!$A$5:$N$349,7,FALSE)),"",VLOOKUP(A43,'[2]마라톤채점(10km)'!$A$5:$N$349,7,FALSE))</f>
        <v>2.4409722222222222E-2</v>
      </c>
      <c r="D43" s="14" t="str">
        <f>IF(ISERROR(VLOOKUP(A43,'[2]마라톤채점(10km)'!$A$5:$N$349,13,FALSE)),"",VLOOKUP(A43,'[2]마라톤채점(10km)'!$A$5:$N$349,13,FALSE))</f>
        <v>충북체육고등학교</v>
      </c>
      <c r="E43" s="15">
        <v>40</v>
      </c>
      <c r="F43" s="12" t="str">
        <f>IF(ISERROR(VLOOKUP(E43,'[2]마라톤채점(10km)'!$B$5:$N$349,5,FALSE)),"",VLOOKUP(E43,'[2]마라톤채점(10km)'!$B$5:$N$349,5,FALSE))</f>
        <v/>
      </c>
      <c r="G43" s="13" t="str">
        <f>IF(ISERROR(VLOOKUP(E43,'[2]마라톤채점(10km)'!$B$5:$N$349,6,FALSE)),"",VLOOKUP(E43,'[2]마라톤채점(10km)'!$B$5:$N$349,6,FALSE))</f>
        <v/>
      </c>
      <c r="H43" s="16" t="str">
        <f>IF(ISERROR(VLOOKUP(E43,'[2]마라톤채점(10km)'!$B$5:$N$349,12,FALSE)),"",VLOOKUP(E43,'[2]마라톤채점(10km)'!$B$5:$N$349,12,FALSE))</f>
        <v/>
      </c>
      <c r="I43" s="4"/>
      <c r="J43" s="4"/>
      <c r="K43" s="4"/>
      <c r="L43" s="4"/>
      <c r="M43" s="4"/>
      <c r="N43" s="4"/>
      <c r="O43" s="4"/>
      <c r="P43" s="4"/>
    </row>
    <row r="44" spans="1:16" ht="13.5" customHeight="1">
      <c r="A44" s="11">
        <v>41</v>
      </c>
      <c r="B44" s="12" t="str">
        <f>IF(ISERROR(VLOOKUP(A44,'[2]마라톤채점(10km)'!$A$5:$N$349,6,FALSE)),"",VLOOKUP(A44,'[2]마라톤채점(10km)'!$A$5:$N$349,6,FALSE))</f>
        <v>최규원</v>
      </c>
      <c r="C44" s="13">
        <f>IF(ISERROR(VLOOKUP(A44,'[2]마라톤채점(10km)'!$A$5:$N$349,7,FALSE)),"",VLOOKUP(A44,'[2]마라톤채점(10km)'!$A$5:$N$349,7,FALSE))</f>
        <v>2.4456018518518519E-2</v>
      </c>
      <c r="D44" s="14" t="str">
        <f>IF(ISERROR(VLOOKUP(A44,'[2]마라톤채점(10km)'!$A$5:$N$349,13,FALSE)),"",VLOOKUP(A44,'[2]마라톤채점(10km)'!$A$5:$N$349,13,FALSE))</f>
        <v>배문고등학교</v>
      </c>
      <c r="E44" s="15">
        <v>41</v>
      </c>
      <c r="F44" s="12" t="str">
        <f>IF(ISERROR(VLOOKUP(E44,'[2]마라톤채점(10km)'!$B$5:$N$349,5,FALSE)),"",VLOOKUP(E44,'[2]마라톤채점(10km)'!$B$5:$N$349,5,FALSE))</f>
        <v/>
      </c>
      <c r="G44" s="13" t="str">
        <f>IF(ISERROR(VLOOKUP(E44,'[2]마라톤채점(10km)'!$B$5:$N$349,6,FALSE)),"",VLOOKUP(E44,'[2]마라톤채점(10km)'!$B$5:$N$349,6,FALSE))</f>
        <v/>
      </c>
      <c r="H44" s="16" t="str">
        <f>IF(ISERROR(VLOOKUP(E44,'[2]마라톤채점(10km)'!$B$5:$N$349,12,FALSE)),"",VLOOKUP(E44,'[2]마라톤채점(10km)'!$B$5:$N$349,12,FALSE))</f>
        <v/>
      </c>
      <c r="I44" s="4"/>
      <c r="J44" s="4"/>
      <c r="K44" s="4"/>
      <c r="L44" s="4"/>
      <c r="M44" s="4"/>
      <c r="N44" s="4"/>
      <c r="O44" s="4"/>
      <c r="P44" s="4"/>
    </row>
    <row r="45" spans="1:16" ht="13.5" customHeight="1">
      <c r="A45" s="11">
        <v>42</v>
      </c>
      <c r="B45" s="12" t="str">
        <f>IF(ISERROR(VLOOKUP(A45,'[2]마라톤채점(10km)'!$A$5:$N$349,6,FALSE)),"",VLOOKUP(A45,'[2]마라톤채점(10km)'!$A$5:$N$349,6,FALSE))</f>
        <v>이정석</v>
      </c>
      <c r="C45" s="13">
        <f>IF(ISERROR(VLOOKUP(A45,'[2]마라톤채점(10km)'!$A$5:$N$349,7,FALSE)),"",VLOOKUP(A45,'[2]마라톤채점(10km)'!$A$5:$N$349,7,FALSE))</f>
        <v>2.480324074074074E-2</v>
      </c>
      <c r="D45" s="14" t="str">
        <f>IF(ISERROR(VLOOKUP(A45,'[2]마라톤채점(10km)'!$A$5:$N$349,13,FALSE)),"",VLOOKUP(A45,'[2]마라톤채점(10km)'!$A$5:$N$349,13,FALSE))</f>
        <v>경기체육고등학교</v>
      </c>
      <c r="E45" s="15">
        <v>42</v>
      </c>
      <c r="F45" s="12" t="str">
        <f>IF(ISERROR(VLOOKUP(E45,'[2]마라톤채점(10km)'!$B$5:$N$349,5,FALSE)),"",VLOOKUP(E45,'[2]마라톤채점(10km)'!$B$5:$N$349,5,FALSE))</f>
        <v/>
      </c>
      <c r="G45" s="13" t="str">
        <f>IF(ISERROR(VLOOKUP(E45,'[2]마라톤채점(10km)'!$B$5:$N$349,6,FALSE)),"",VLOOKUP(E45,'[2]마라톤채점(10km)'!$B$5:$N$349,6,FALSE))</f>
        <v/>
      </c>
      <c r="H45" s="16" t="str">
        <f>IF(ISERROR(VLOOKUP(E45,'[2]마라톤채점(10km)'!$B$5:$N$349,12,FALSE)),"",VLOOKUP(E45,'[2]마라톤채점(10km)'!$B$5:$N$349,12,FALSE))</f>
        <v/>
      </c>
      <c r="I45" s="4"/>
      <c r="J45" s="4"/>
      <c r="K45" s="4"/>
      <c r="L45" s="4"/>
      <c r="M45" s="4"/>
      <c r="N45" s="4"/>
      <c r="O45" s="4"/>
      <c r="P45" s="4"/>
    </row>
    <row r="46" spans="1:16" ht="13.5" customHeight="1">
      <c r="A46" s="11">
        <v>43</v>
      </c>
      <c r="B46" s="12" t="str">
        <f>IF(ISERROR(VLOOKUP(A46,'[2]마라톤채점(10km)'!$A$5:$N$349,6,FALSE)),"",VLOOKUP(A46,'[2]마라톤채점(10km)'!$A$5:$N$349,6,FALSE))</f>
        <v>제성진</v>
      </c>
      <c r="C46" s="13">
        <f>IF(ISERROR(VLOOKUP(A46,'[2]마라톤채점(10km)'!$A$5:$N$349,7,FALSE)),"",VLOOKUP(A46,'[2]마라톤채점(10km)'!$A$5:$N$349,7,FALSE))</f>
        <v>2.49537037037037E-2</v>
      </c>
      <c r="D46" s="14" t="str">
        <f>IF(ISERROR(VLOOKUP(A46,'[2]마라톤채점(10km)'!$A$5:$N$349,13,FALSE)),"",VLOOKUP(A46,'[2]마라톤채점(10km)'!$A$5:$N$349,13,FALSE))</f>
        <v>경기체육고등학교</v>
      </c>
      <c r="E46" s="15">
        <v>43</v>
      </c>
      <c r="F46" s="12" t="str">
        <f>IF(ISERROR(VLOOKUP(E46,'[2]마라톤채점(10km)'!$B$5:$N$349,5,FALSE)),"",VLOOKUP(E46,'[2]마라톤채점(10km)'!$B$5:$N$349,5,FALSE))</f>
        <v/>
      </c>
      <c r="G46" s="13" t="str">
        <f>IF(ISERROR(VLOOKUP(E46,'[2]마라톤채점(10km)'!$B$5:$N$349,6,FALSE)),"",VLOOKUP(E46,'[2]마라톤채점(10km)'!$B$5:$N$349,6,FALSE))</f>
        <v/>
      </c>
      <c r="H46" s="16" t="str">
        <f>IF(ISERROR(VLOOKUP(E46,'[2]마라톤채점(10km)'!$B$5:$N$349,12,FALSE)),"",VLOOKUP(E46,'[2]마라톤채점(10km)'!$B$5:$N$349,12,FALSE))</f>
        <v/>
      </c>
      <c r="I46" s="4"/>
      <c r="J46" s="4"/>
      <c r="K46" s="4"/>
      <c r="L46" s="4"/>
      <c r="M46" s="4"/>
      <c r="N46" s="4"/>
      <c r="O46" s="4"/>
      <c r="P46" s="4"/>
    </row>
    <row r="47" spans="1:16" ht="13.5" customHeight="1">
      <c r="A47" s="11">
        <v>44</v>
      </c>
      <c r="B47" s="12" t="str">
        <f>IF(ISERROR(VLOOKUP(A47,'[2]마라톤채점(10km)'!$A$5:$N$349,6,FALSE)),"",VLOOKUP(A47,'[2]마라톤채점(10km)'!$A$5:$N$349,6,FALSE))</f>
        <v>장민규</v>
      </c>
      <c r="C47" s="13">
        <f>IF(ISERROR(VLOOKUP(A47,'[2]마라톤채점(10km)'!$A$5:$N$349,7,FALSE)),"",VLOOKUP(A47,'[2]마라톤채점(10km)'!$A$5:$N$349,7,FALSE))</f>
        <v>2.5011574074074075E-2</v>
      </c>
      <c r="D47" s="14" t="str">
        <f>IF(ISERROR(VLOOKUP(A47,'[2]마라톤채점(10km)'!$A$5:$N$349,13,FALSE)),"",VLOOKUP(A47,'[2]마라톤채점(10km)'!$A$5:$N$349,13,FALSE))</f>
        <v>배문고등학교</v>
      </c>
      <c r="E47" s="15">
        <v>44</v>
      </c>
      <c r="F47" s="12" t="str">
        <f>IF(ISERROR(VLOOKUP(E47,'[2]마라톤채점(10km)'!$B$5:$N$349,5,FALSE)),"",VLOOKUP(E47,'[2]마라톤채점(10km)'!$B$5:$N$349,5,FALSE))</f>
        <v/>
      </c>
      <c r="G47" s="13" t="str">
        <f>IF(ISERROR(VLOOKUP(E47,'[2]마라톤채점(10km)'!$B$5:$N$349,6,FALSE)),"",VLOOKUP(E47,'[2]마라톤채점(10km)'!$B$5:$N$349,6,FALSE))</f>
        <v/>
      </c>
      <c r="H47" s="16" t="str">
        <f>IF(ISERROR(VLOOKUP(E47,'[2]마라톤채점(10km)'!$B$5:$N$349,12,FALSE)),"",VLOOKUP(E47,'[2]마라톤채점(10km)'!$B$5:$N$349,12,FALSE))</f>
        <v/>
      </c>
      <c r="I47" s="4"/>
      <c r="J47" s="4"/>
      <c r="K47" s="4"/>
      <c r="L47" s="4"/>
      <c r="M47" s="4"/>
      <c r="N47" s="4"/>
      <c r="O47" s="4"/>
      <c r="P47" s="4"/>
    </row>
    <row r="48" spans="1:16" ht="13.5" customHeight="1">
      <c r="A48" s="11">
        <v>45</v>
      </c>
      <c r="B48" s="12" t="str">
        <f>IF(ISERROR(VLOOKUP(A48,'[2]마라톤채점(10km)'!$A$5:$N$349,6,FALSE)),"",VLOOKUP(A48,'[2]마라톤채점(10km)'!$A$5:$N$349,6,FALSE))</f>
        <v>이창주</v>
      </c>
      <c r="C48" s="13">
        <f>IF(ISERROR(VLOOKUP(A48,'[2]마라톤채점(10km)'!$A$5:$N$349,7,FALSE)),"",VLOOKUP(A48,'[2]마라톤채점(10km)'!$A$5:$N$349,7,FALSE))</f>
        <v>2.5115740740740741E-2</v>
      </c>
      <c r="D48" s="14" t="str">
        <f>IF(ISERROR(VLOOKUP(A48,'[2]마라톤채점(10km)'!$A$5:$N$349,13,FALSE)),"",VLOOKUP(A48,'[2]마라톤채점(10km)'!$A$5:$N$349,13,FALSE))</f>
        <v>경기체육고등학교</v>
      </c>
      <c r="E48" s="15">
        <v>45</v>
      </c>
      <c r="F48" s="12" t="str">
        <f>IF(ISERROR(VLOOKUP(E48,'[2]마라톤채점(10km)'!$B$5:$N$349,5,FALSE)),"",VLOOKUP(E48,'[2]마라톤채점(10km)'!$B$5:$N$349,5,FALSE))</f>
        <v/>
      </c>
      <c r="G48" s="13" t="str">
        <f>IF(ISERROR(VLOOKUP(E48,'[2]마라톤채점(10km)'!$B$5:$N$349,6,FALSE)),"",VLOOKUP(E48,'[2]마라톤채점(10km)'!$B$5:$N$349,6,FALSE))</f>
        <v/>
      </c>
      <c r="H48" s="16" t="str">
        <f>IF(ISERROR(VLOOKUP(E48,'[2]마라톤채점(10km)'!$B$5:$N$349,12,FALSE)),"",VLOOKUP(E48,'[2]마라톤채점(10km)'!$B$5:$N$349,12,FALSE))</f>
        <v/>
      </c>
      <c r="I48" s="4"/>
      <c r="J48" s="4"/>
      <c r="K48" s="4"/>
      <c r="L48" s="4"/>
      <c r="M48" s="4"/>
      <c r="N48" s="4"/>
      <c r="O48" s="4"/>
      <c r="P48" s="4"/>
    </row>
    <row r="49" spans="1:16" ht="13.5" customHeight="1">
      <c r="A49" s="11">
        <v>46</v>
      </c>
      <c r="B49" s="12" t="str">
        <f>IF(ISERROR(VLOOKUP(A49,'[2]마라톤채점(10km)'!$A$5:$N$349,6,FALSE)),"",VLOOKUP(A49,'[2]마라톤채점(10km)'!$A$5:$N$349,6,FALSE))</f>
        <v>오시환</v>
      </c>
      <c r="C49" s="13">
        <f>IF(ISERROR(VLOOKUP(A49,'[2]마라톤채점(10km)'!$A$5:$N$349,7,FALSE)),"",VLOOKUP(A49,'[2]마라톤채점(10km)'!$A$5:$N$349,7,FALSE))</f>
        <v>2.5150462962962961E-2</v>
      </c>
      <c r="D49" s="14" t="str">
        <f>IF(ISERROR(VLOOKUP(A49,'[2]마라톤채점(10km)'!$A$5:$N$349,13,FALSE)),"",VLOOKUP(A49,'[2]마라톤채점(10km)'!$A$5:$N$349,13,FALSE))</f>
        <v>배문고등학교</v>
      </c>
      <c r="E49" s="15">
        <v>46</v>
      </c>
      <c r="F49" s="12" t="str">
        <f>IF(ISERROR(VLOOKUP(E49,'[2]마라톤채점(10km)'!$B$5:$N$349,5,FALSE)),"",VLOOKUP(E49,'[2]마라톤채점(10km)'!$B$5:$N$349,5,FALSE))</f>
        <v/>
      </c>
      <c r="G49" s="13" t="str">
        <f>IF(ISERROR(VLOOKUP(E49,'[2]마라톤채점(10km)'!$B$5:$N$349,6,FALSE)),"",VLOOKUP(E49,'[2]마라톤채점(10km)'!$B$5:$N$349,6,FALSE))</f>
        <v/>
      </c>
      <c r="H49" s="16" t="str">
        <f>IF(ISERROR(VLOOKUP(E49,'[2]마라톤채점(10km)'!$B$5:$N$349,12,FALSE)),"",VLOOKUP(E49,'[2]마라톤채점(10km)'!$B$5:$N$349,12,FALSE))</f>
        <v/>
      </c>
      <c r="I49" s="4"/>
      <c r="J49" s="4"/>
      <c r="K49" s="4"/>
      <c r="L49" s="4"/>
      <c r="M49" s="4"/>
      <c r="N49" s="4"/>
      <c r="O49" s="4"/>
      <c r="P49" s="4"/>
    </row>
    <row r="50" spans="1:16" ht="13.5" customHeight="1">
      <c r="A50" s="11">
        <v>47</v>
      </c>
      <c r="B50" s="12" t="str">
        <f>IF(ISERROR(VLOOKUP(A50,'[2]마라톤채점(10km)'!$A$5:$N$349,6,FALSE)),"",VLOOKUP(A50,'[2]마라톤채점(10km)'!$A$5:$N$349,6,FALSE))</f>
        <v>전현태</v>
      </c>
      <c r="C50" s="13">
        <f>IF(ISERROR(VLOOKUP(A50,'[2]마라톤채점(10km)'!$A$5:$N$349,7,FALSE)),"",VLOOKUP(A50,'[2]마라톤채점(10km)'!$A$5:$N$349,7,FALSE))</f>
        <v>2.5428240740740741E-2</v>
      </c>
      <c r="D50" s="14" t="str">
        <f>IF(ISERROR(VLOOKUP(A50,'[2]마라톤채점(10km)'!$A$5:$N$349,13,FALSE)),"",VLOOKUP(A50,'[2]마라톤채점(10km)'!$A$5:$N$349,13,FALSE))</f>
        <v>경기체육고등학교</v>
      </c>
      <c r="E50" s="15">
        <v>47</v>
      </c>
      <c r="F50" s="12" t="str">
        <f>IF(ISERROR(VLOOKUP(E50,'[2]마라톤채점(10km)'!$B$5:$N$349,5,FALSE)),"",VLOOKUP(E50,'[2]마라톤채점(10km)'!$B$5:$N$349,5,FALSE))</f>
        <v/>
      </c>
      <c r="G50" s="13" t="str">
        <f>IF(ISERROR(VLOOKUP(E50,'[2]마라톤채점(10km)'!$B$5:$N$349,6,FALSE)),"",VLOOKUP(E50,'[2]마라톤채점(10km)'!$B$5:$N$349,6,FALSE))</f>
        <v/>
      </c>
      <c r="H50" s="16" t="str">
        <f>IF(ISERROR(VLOOKUP(E50,'[2]마라톤채점(10km)'!$B$5:$N$349,12,FALSE)),"",VLOOKUP(E50,'[2]마라톤채점(10km)'!$B$5:$N$349,12,FALSE))</f>
        <v/>
      </c>
      <c r="I50" s="4"/>
      <c r="J50" s="4"/>
      <c r="K50" s="4"/>
      <c r="L50" s="4"/>
      <c r="M50" s="4"/>
      <c r="N50" s="4"/>
      <c r="O50" s="4"/>
      <c r="P50" s="4"/>
    </row>
    <row r="51" spans="1:16" ht="13.5" customHeight="1">
      <c r="A51" s="11">
        <v>48</v>
      </c>
      <c r="B51" s="12" t="str">
        <f>IF(ISERROR(VLOOKUP(A51,'[2]마라톤채점(10km)'!$A$5:$N$349,6,FALSE)),"",VLOOKUP(A51,'[2]마라톤채점(10km)'!$A$5:$N$349,6,FALSE))</f>
        <v>김원</v>
      </c>
      <c r="C51" s="13">
        <f>IF(ISERROR(VLOOKUP(A51,'[2]마라톤채점(10km)'!$A$5:$N$349,7,FALSE)),"",VLOOKUP(A51,'[2]마라톤채점(10km)'!$A$5:$N$349,7,FALSE))</f>
        <v>2.6099537037037036E-2</v>
      </c>
      <c r="D51" s="14" t="str">
        <f>IF(ISERROR(VLOOKUP(A51,'[2]마라톤채점(10km)'!$A$5:$N$349,13,FALSE)),"",VLOOKUP(A51,'[2]마라톤채점(10km)'!$A$5:$N$349,13,FALSE))</f>
        <v>경기체육고등학교</v>
      </c>
      <c r="E51" s="15">
        <v>48</v>
      </c>
      <c r="F51" s="12" t="str">
        <f>IF(ISERROR(VLOOKUP(E51,'[2]마라톤채점(10km)'!$B$5:$N$349,5,FALSE)),"",VLOOKUP(E51,'[2]마라톤채점(10km)'!$B$5:$N$349,5,FALSE))</f>
        <v/>
      </c>
      <c r="G51" s="13" t="str">
        <f>IF(ISERROR(VLOOKUP(E51,'[2]마라톤채점(10km)'!$B$5:$N$349,6,FALSE)),"",VLOOKUP(E51,'[2]마라톤채점(10km)'!$B$5:$N$349,6,FALSE))</f>
        <v/>
      </c>
      <c r="H51" s="16" t="str">
        <f>IF(ISERROR(VLOOKUP(E51,'[2]마라톤채점(10km)'!$B$5:$N$349,12,FALSE)),"",VLOOKUP(E51,'[2]마라톤채점(10km)'!$B$5:$N$349,12,FALSE))</f>
        <v/>
      </c>
      <c r="I51" s="4"/>
      <c r="J51" s="4"/>
      <c r="K51" s="4"/>
      <c r="L51" s="4"/>
      <c r="M51" s="4"/>
      <c r="N51" s="4"/>
      <c r="O51" s="4"/>
      <c r="P51" s="4"/>
    </row>
    <row r="52" spans="1:16" ht="13.5" customHeight="1">
      <c r="A52" s="11">
        <v>49</v>
      </c>
      <c r="B52" s="12" t="str">
        <f>IF(ISERROR(VLOOKUP(A52,'[2]마라톤채점(10km)'!$A$5:$N$349,6,FALSE)),"",VLOOKUP(A52,'[2]마라톤채점(10km)'!$A$5:$N$349,6,FALSE))</f>
        <v>정의범</v>
      </c>
      <c r="C52" s="13">
        <f>IF(ISERROR(VLOOKUP(A52,'[2]마라톤채점(10km)'!$A$5:$N$349,7,FALSE)),"",VLOOKUP(A52,'[2]마라톤채점(10km)'!$A$5:$N$349,7,FALSE))</f>
        <v>2.6655092592592591E-2</v>
      </c>
      <c r="D52" s="14" t="str">
        <f>IF(ISERROR(VLOOKUP(A52,'[2]마라톤채점(10km)'!$A$5:$N$349,13,FALSE)),"",VLOOKUP(A52,'[2]마라톤채점(10km)'!$A$5:$N$349,13,FALSE))</f>
        <v>강릉명륜고등학교</v>
      </c>
      <c r="E52" s="15">
        <v>49</v>
      </c>
      <c r="F52" s="12" t="str">
        <f>IF(ISERROR(VLOOKUP(E52,'[2]마라톤채점(10km)'!$B$5:$N$349,5,FALSE)),"",VLOOKUP(E52,'[2]마라톤채점(10km)'!$B$5:$N$349,5,FALSE))</f>
        <v/>
      </c>
      <c r="G52" s="13" t="str">
        <f>IF(ISERROR(VLOOKUP(E52,'[2]마라톤채점(10km)'!$B$5:$N$349,6,FALSE)),"",VLOOKUP(E52,'[2]마라톤채점(10km)'!$B$5:$N$349,6,FALSE))</f>
        <v/>
      </c>
      <c r="H52" s="16" t="str">
        <f>IF(ISERROR(VLOOKUP(E52,'[2]마라톤채점(10km)'!$B$5:$N$349,12,FALSE)),"",VLOOKUP(E52,'[2]마라톤채점(10km)'!$B$5:$N$349,12,FALSE))</f>
        <v/>
      </c>
      <c r="I52" s="4"/>
      <c r="J52" s="4"/>
      <c r="K52" s="4"/>
      <c r="L52" s="4"/>
      <c r="M52" s="4"/>
      <c r="N52" s="4"/>
      <c r="O52" s="4"/>
      <c r="P52" s="4"/>
    </row>
    <row r="53" spans="1:16" ht="13.5" customHeight="1">
      <c r="A53" s="11">
        <v>50</v>
      </c>
      <c r="B53" s="12" t="str">
        <f>IF(ISERROR(VLOOKUP(A53,'[2]마라톤채점(10km)'!$A$5:$N$349,6,FALSE)),"",VLOOKUP(A53,'[2]마라톤채점(10km)'!$A$5:$N$349,6,FALSE))</f>
        <v>이윤종</v>
      </c>
      <c r="C53" s="13">
        <f>IF(ISERROR(VLOOKUP(A53,'[2]마라톤채점(10km)'!$A$5:$N$349,7,FALSE)),"",VLOOKUP(A53,'[2]마라톤채점(10km)'!$A$5:$N$349,7,FALSE))</f>
        <v>2.7268518518518515E-2</v>
      </c>
      <c r="D53" s="14" t="str">
        <f>IF(ISERROR(VLOOKUP(A53,'[2]마라톤채점(10km)'!$A$5:$N$349,13,FALSE)),"",VLOOKUP(A53,'[2]마라톤채점(10km)'!$A$5:$N$349,13,FALSE))</f>
        <v>경기체육고등학교</v>
      </c>
      <c r="E53" s="15">
        <v>50</v>
      </c>
      <c r="F53" s="12" t="str">
        <f>IF(ISERROR(VLOOKUP(E53,'[2]마라톤채점(10km)'!$B$5:$N$349,5,FALSE)),"",VLOOKUP(E53,'[2]마라톤채점(10km)'!$B$5:$N$349,5,FALSE))</f>
        <v/>
      </c>
      <c r="G53" s="13" t="str">
        <f>IF(ISERROR(VLOOKUP(E53,'[2]마라톤채점(10km)'!$B$5:$N$349,6,FALSE)),"",VLOOKUP(E53,'[2]마라톤채점(10km)'!$B$5:$N$349,6,FALSE))</f>
        <v/>
      </c>
      <c r="H53" s="16" t="str">
        <f>IF(ISERROR(VLOOKUP(E53,'[2]마라톤채점(10km)'!$B$5:$N$349,12,FALSE)),"",VLOOKUP(E53,'[2]마라톤채점(10km)'!$B$5:$N$349,12,FALSE))</f>
        <v/>
      </c>
      <c r="I53" s="4"/>
      <c r="J53" s="4"/>
      <c r="K53" s="4"/>
      <c r="L53" s="4"/>
      <c r="M53" s="4"/>
      <c r="N53" s="4"/>
      <c r="O53" s="4"/>
      <c r="P53" s="4"/>
    </row>
  </sheetData>
  <sheetProtection password="C6E1" sheet="1" objects="1" scenarios="1"/>
  <mergeCells count="6">
    <mergeCell ref="J2:L2"/>
    <mergeCell ref="A1:H1"/>
    <mergeCell ref="A2:D2"/>
    <mergeCell ref="E2:H2"/>
    <mergeCell ref="J1:Q1"/>
    <mergeCell ref="N2:Q2"/>
  </mergeCells>
  <phoneticPr fontId="19" type="noConversion"/>
  <pageMargins left="0.82" right="0.26" top="0.55000000000000004" bottom="0.45" header="0.34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7"/>
  </sheetPr>
  <dimension ref="A1:Q29"/>
  <sheetViews>
    <sheetView view="pageBreakPreview" topLeftCell="A10" zoomScale="85" zoomScaleNormal="100" zoomScaleSheetLayoutView="100" workbookViewId="0">
      <selection sqref="A1:Q1"/>
    </sheetView>
  </sheetViews>
  <sheetFormatPr defaultRowHeight="13.5"/>
  <cols>
    <col min="1" max="1" width="4.33203125" style="30" customWidth="1"/>
    <col min="2" max="2" width="4.5546875" style="30" customWidth="1"/>
    <col min="3" max="3" width="3.6640625" style="30" customWidth="1"/>
    <col min="4" max="4" width="6.77734375" style="30" customWidth="1"/>
    <col min="5" max="5" width="6.21875" style="30" customWidth="1"/>
    <col min="6" max="6" width="5.33203125" style="30" customWidth="1"/>
    <col min="7" max="7" width="4.109375" style="30" customWidth="1"/>
    <col min="8" max="8" width="4.77734375" style="30" customWidth="1"/>
    <col min="9" max="9" width="1.6640625" style="30" customWidth="1"/>
    <col min="10" max="10" width="4.33203125" style="30" customWidth="1"/>
    <col min="11" max="11" width="4.6640625" style="30" customWidth="1"/>
    <col min="12" max="12" width="4.109375" style="30" customWidth="1"/>
    <col min="13" max="13" width="7.44140625" style="30" customWidth="1"/>
    <col min="14" max="14" width="7.6640625" style="30" customWidth="1"/>
    <col min="15" max="15" width="5.33203125" style="30" customWidth="1"/>
    <col min="16" max="16" width="4.109375" style="30" customWidth="1"/>
    <col min="17" max="17" width="4.77734375" style="30" customWidth="1"/>
    <col min="18" max="16384" width="8.88671875" style="30"/>
  </cols>
  <sheetData>
    <row r="1" spans="1:17" ht="34.5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8.7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99" t="s">
        <v>11</v>
      </c>
      <c r="N3" s="99"/>
      <c r="O3" s="98" t="s">
        <v>12</v>
      </c>
      <c r="P3" s="98"/>
      <c r="Q3" s="98"/>
    </row>
    <row r="4" spans="1:17" ht="22.5" customHeight="1">
      <c r="A4" s="32" t="s">
        <v>13</v>
      </c>
      <c r="B4" s="32"/>
      <c r="C4" s="32"/>
      <c r="D4" s="32"/>
      <c r="E4" s="32"/>
      <c r="F4" s="32"/>
      <c r="G4" s="32"/>
      <c r="H4" s="32"/>
      <c r="I4" s="32"/>
      <c r="J4" s="32" t="s">
        <v>14</v>
      </c>
      <c r="K4" s="32"/>
      <c r="L4" s="32"/>
      <c r="M4" s="32"/>
      <c r="N4" s="32"/>
      <c r="O4" s="32"/>
      <c r="P4" s="32"/>
      <c r="Q4" s="32"/>
    </row>
    <row r="5" spans="1:17" ht="7.5" customHeight="1"/>
    <row r="6" spans="1:17" ht="31.5" customHeight="1" thickBot="1">
      <c r="A6" s="33" t="s">
        <v>15</v>
      </c>
      <c r="B6" s="69" t="s">
        <v>16</v>
      </c>
      <c r="C6" s="67"/>
      <c r="D6" s="68"/>
      <c r="E6" s="69" t="s">
        <v>17</v>
      </c>
      <c r="F6" s="67"/>
      <c r="G6" s="68"/>
      <c r="H6" s="34" t="s">
        <v>18</v>
      </c>
      <c r="I6" s="35"/>
      <c r="J6" s="33" t="s">
        <v>15</v>
      </c>
      <c r="K6" s="69" t="s">
        <v>16</v>
      </c>
      <c r="L6" s="67"/>
      <c r="M6" s="68"/>
      <c r="N6" s="69" t="s">
        <v>17</v>
      </c>
      <c r="O6" s="67"/>
      <c r="P6" s="68"/>
      <c r="Q6" s="34" t="s">
        <v>18</v>
      </c>
    </row>
    <row r="7" spans="1:17" ht="31.5" customHeight="1" thickTop="1">
      <c r="A7" s="36">
        <v>1</v>
      </c>
      <c r="B7" s="83" t="str">
        <f>IF(ISERROR(VLOOKUP(A7,'[2]마라톤채점(10km)'!$AE$5:$AN$29,3,FALSE)),"",VLOOKUP(A7,'[2]마라톤채점(10km)'!$AE$5:$AN$29,3,FALSE))</f>
        <v>배문고등학교</v>
      </c>
      <c r="C7" s="89"/>
      <c r="D7" s="84"/>
      <c r="E7" s="94">
        <f>IF(ISERROR(VLOOKUP(A7,'[2]마라톤채점(10km)'!$AE$5:$AN$29,4,FALSE)),"",VLOOKUP(A7,'[2]마라톤채점(10km)'!$AE$5:$AN$29,4,FALSE))</f>
        <v>0.11364583333333333</v>
      </c>
      <c r="F7" s="95"/>
      <c r="G7" s="96"/>
      <c r="H7" s="37"/>
      <c r="I7" s="35"/>
      <c r="J7" s="36">
        <v>1</v>
      </c>
      <c r="K7" s="83" t="str">
        <f>IF(ISERROR(VLOOKUP(J7,'[2]마라톤채점(10km)'!$AF$5:$AN$29,6,FALSE)),"",VLOOKUP(J7,'[2]마라톤채점(10km)'!$AF$5:$AN$29,6,FALSE))</f>
        <v>오류고등학교</v>
      </c>
      <c r="L7" s="89"/>
      <c r="M7" s="84"/>
      <c r="N7" s="94">
        <f>IF(ISERROR(VLOOKUP(J7,'[2]마라톤채점(10km)'!$AF$5:$AN$29,7,FALSE)),"",VLOOKUP(J7,'[2]마라톤채점(10km)'!$AF$5:$AN$29,7,FALSE))</f>
        <v>0.12865740740740741</v>
      </c>
      <c r="O7" s="95"/>
      <c r="P7" s="96"/>
      <c r="Q7" s="37"/>
    </row>
    <row r="8" spans="1:17" ht="31.5" customHeight="1">
      <c r="A8" s="38">
        <v>2</v>
      </c>
      <c r="B8" s="73" t="str">
        <f>IF(ISERROR(VLOOKUP(A8,'[2]마라톤채점(10km)'!$AE$5:$AN$29,3,FALSE)),"",VLOOKUP(A8,'[2]마라톤채점(10km)'!$AE$5:$AN$29,3,FALSE))</f>
        <v>서울체육고등학교</v>
      </c>
      <c r="C8" s="90"/>
      <c r="D8" s="74"/>
      <c r="E8" s="91">
        <f>IF(ISERROR(VLOOKUP(A8,'[2]마라톤채점(10km)'!$AE$5:$AN$29,4,FALSE)),"",VLOOKUP(A8,'[2]마라톤채점(10km)'!$AE$5:$AN$29,4,FALSE))</f>
        <v>0.11378472222222223</v>
      </c>
      <c r="F8" s="92"/>
      <c r="G8" s="93"/>
      <c r="H8" s="39"/>
      <c r="I8" s="35"/>
      <c r="J8" s="38">
        <v>2</v>
      </c>
      <c r="K8" s="73" t="str">
        <f>IF(ISERROR(VLOOKUP(J8,'[2]마라톤채점(10km)'!$AF$5:$AN$29,6,FALSE)),"",VLOOKUP(J8,'[2]마라톤채점(10km)'!$AF$5:$AN$29,6,FALSE))</f>
        <v>경기체육고등학교</v>
      </c>
      <c r="L8" s="90"/>
      <c r="M8" s="74"/>
      <c r="N8" s="91">
        <f>IF(ISERROR(VLOOKUP(J8,'[2]마라톤채점(10km)'!$AF$5:$AN$29,7,FALSE)),"",VLOOKUP(J8,'[2]마라톤채점(10km)'!$AF$5:$AN$29,7,FALSE))</f>
        <v>0.14017361111111112</v>
      </c>
      <c r="O8" s="92"/>
      <c r="P8" s="93"/>
      <c r="Q8" s="39"/>
    </row>
    <row r="9" spans="1:17" ht="31.5" customHeight="1">
      <c r="A9" s="38">
        <v>3</v>
      </c>
      <c r="B9" s="73" t="str">
        <f>IF(ISERROR(VLOOKUP(A9,'[2]마라톤채점(10km)'!$AE$5:$AN$29,3,FALSE)),"",VLOOKUP(A9,'[2]마라톤채점(10km)'!$AE$5:$AN$29,3,FALSE))</f>
        <v>순심고등학교</v>
      </c>
      <c r="C9" s="90"/>
      <c r="D9" s="74"/>
      <c r="E9" s="91">
        <f>IF(ISERROR(VLOOKUP(A9,'[2]마라톤채점(10km)'!$AE$5:$AN$29,4,FALSE)),"",VLOOKUP(A9,'[2]마라톤채점(10km)'!$AE$5:$AN$29,4,FALSE))</f>
        <v>0.11618055555555556</v>
      </c>
      <c r="F9" s="92"/>
      <c r="G9" s="93"/>
      <c r="H9" s="39"/>
      <c r="I9" s="35"/>
      <c r="J9" s="38">
        <v>3</v>
      </c>
      <c r="K9" s="73" t="str">
        <f>IF(ISERROR(VLOOKUP(J9,'[2]마라톤채점(10km)'!$AF$5:$AN$29,6,FALSE)),"",VLOOKUP(J9,'[2]마라톤채점(10km)'!$AF$5:$AN$29,6,FALSE))</f>
        <v/>
      </c>
      <c r="L9" s="90"/>
      <c r="M9" s="74"/>
      <c r="N9" s="91" t="str">
        <f>IF(ISERROR(VLOOKUP(J9,'[2]마라톤채점(10km)'!$AF$5:$AN$29,7,FALSE)),"",VLOOKUP(J9,'[2]마라톤채점(10km)'!$AF$5:$AN$29,7,FALSE))</f>
        <v/>
      </c>
      <c r="O9" s="92"/>
      <c r="P9" s="93"/>
      <c r="Q9" s="39"/>
    </row>
    <row r="10" spans="1:17" ht="31.5" customHeight="1">
      <c r="A10" s="38">
        <v>4</v>
      </c>
      <c r="B10" s="73" t="str">
        <f>IF(ISERROR(VLOOKUP(A10,'[2]마라톤채점(10km)'!$AE$5:$AN$29,3,FALSE)),"",VLOOKUP(A10,'[2]마라톤채점(10km)'!$AE$5:$AN$29,3,FALSE))</f>
        <v>강릉명륜고등학교</v>
      </c>
      <c r="C10" s="90"/>
      <c r="D10" s="74"/>
      <c r="E10" s="91">
        <f>IF(ISERROR(VLOOKUP(A10,'[2]마라톤채점(10km)'!$AE$5:$AN$29,4,FALSE)),"",VLOOKUP(A10,'[2]마라톤채점(10km)'!$AE$5:$AN$29,4,FALSE))</f>
        <v>0.11737268518518519</v>
      </c>
      <c r="F10" s="92"/>
      <c r="G10" s="93"/>
      <c r="H10" s="39"/>
      <c r="I10" s="35"/>
      <c r="J10" s="38">
        <v>4</v>
      </c>
      <c r="K10" s="73" t="str">
        <f>IF(ISERROR(VLOOKUP(J10,'[2]마라톤채점(10km)'!$AF$5:$AN$29,6,FALSE)),"",VLOOKUP(J10,'[2]마라톤채점(10km)'!$AF$5:$AN$29,6,FALSE))</f>
        <v/>
      </c>
      <c r="L10" s="90"/>
      <c r="M10" s="74"/>
      <c r="N10" s="91" t="str">
        <f>IF(ISERROR(VLOOKUP(J10,'[2]마라톤채점(10km)'!$AF$5:$AN$29,7,FALSE)),"",VLOOKUP(J10,'[2]마라톤채점(10km)'!$AF$5:$AN$29,7,FALSE))</f>
        <v/>
      </c>
      <c r="O10" s="92"/>
      <c r="P10" s="93"/>
      <c r="Q10" s="39"/>
    </row>
    <row r="11" spans="1:17" ht="31.5" customHeight="1">
      <c r="A11" s="38">
        <v>5</v>
      </c>
      <c r="B11" s="73" t="str">
        <f>IF(ISERROR(VLOOKUP(A11,'[2]마라톤채점(10km)'!$AE$5:$AN$29,3,FALSE)),"",VLOOKUP(A11,'[2]마라톤채점(10km)'!$AE$5:$AN$29,3,FALSE))</f>
        <v>충북체육고등학교</v>
      </c>
      <c r="C11" s="90"/>
      <c r="D11" s="74"/>
      <c r="E11" s="91">
        <f>IF(ISERROR(VLOOKUP(A11,'[2]마라톤채점(10km)'!$AE$5:$AN$29,4,FALSE)),"",VLOOKUP(A11,'[2]마라톤채점(10km)'!$AE$5:$AN$29,4,FALSE))</f>
        <v>0.11945601851851852</v>
      </c>
      <c r="F11" s="92"/>
      <c r="G11" s="93"/>
      <c r="H11" s="39"/>
      <c r="I11" s="35"/>
      <c r="J11" s="38">
        <v>5</v>
      </c>
      <c r="K11" s="73" t="str">
        <f>IF(ISERROR(VLOOKUP(J11,'[2]마라톤채점(10km)'!$AF$5:$AN$29,6,FALSE)),"",VLOOKUP(J11,'[2]마라톤채점(10km)'!$AF$5:$AN$29,6,FALSE))</f>
        <v/>
      </c>
      <c r="L11" s="90"/>
      <c r="M11" s="74"/>
      <c r="N11" s="91" t="str">
        <f>IF(ISERROR(VLOOKUP(J11,'[2]마라톤채점(10km)'!$AF$5:$AN$29,7,FALSE)),"",VLOOKUP(J11,'[2]마라톤채점(10km)'!$AF$5:$AN$29,7,FALSE))</f>
        <v/>
      </c>
      <c r="O11" s="92"/>
      <c r="P11" s="93"/>
      <c r="Q11" s="39"/>
    </row>
    <row r="12" spans="1:17" ht="31.5" customHeight="1">
      <c r="A12" s="40">
        <v>6</v>
      </c>
      <c r="B12" s="57" t="str">
        <f>IF(ISERROR(VLOOKUP(A12,'[2]마라톤채점(10km)'!$AE$5:$AN$29,3,FALSE)),"",VLOOKUP(A12,'[2]마라톤채점(10km)'!$AE$5:$AN$29,3,FALSE))</f>
        <v>경기체육고등학교</v>
      </c>
      <c r="C12" s="85"/>
      <c r="D12" s="58"/>
      <c r="E12" s="86">
        <f>IF(ISERROR(VLOOKUP(A12,'[2]마라톤채점(10km)'!$AE$5:$AN$29,4,FALSE)),"",VLOOKUP(A12,'[2]마라톤채점(10km)'!$AE$5:$AN$29,4,FALSE))</f>
        <v>0.12131944444444444</v>
      </c>
      <c r="F12" s="87"/>
      <c r="G12" s="88"/>
      <c r="H12" s="41"/>
      <c r="I12" s="35"/>
      <c r="J12" s="40">
        <v>6</v>
      </c>
      <c r="K12" s="57" t="str">
        <f>IF(ISERROR(VLOOKUP(J12,'[2]마라톤채점(10km)'!$AF$5:$AN$29,6,FALSE)),"",VLOOKUP(J12,'[2]마라톤채점(10km)'!$AF$5:$AN$29,6,FALSE))</f>
        <v/>
      </c>
      <c r="L12" s="85"/>
      <c r="M12" s="58"/>
      <c r="N12" s="86" t="str">
        <f>IF(ISERROR(VLOOKUP(J12,'[2]마라톤채점(10km)'!$AF$5:$AN$29,7,FALSE)),"",VLOOKUP(J12,'[2]마라톤채점(10km)'!$AF$5:$AN$29,7,FALSE))</f>
        <v/>
      </c>
      <c r="O12" s="87"/>
      <c r="P12" s="88"/>
      <c r="Q12" s="41"/>
    </row>
    <row r="13" spans="1:17" ht="17.25" customHeight="1"/>
    <row r="14" spans="1:17" ht="17.25" customHeight="1"/>
    <row r="15" spans="1:17" ht="18.75">
      <c r="A15" s="32" t="s">
        <v>19</v>
      </c>
      <c r="B15" s="32"/>
      <c r="C15" s="32"/>
      <c r="D15" s="32"/>
      <c r="E15" s="32"/>
      <c r="F15" s="32"/>
      <c r="G15" s="32"/>
      <c r="H15" s="32"/>
      <c r="I15" s="32"/>
      <c r="J15" s="32" t="s">
        <v>20</v>
      </c>
      <c r="K15" s="32"/>
      <c r="L15" s="32"/>
      <c r="M15" s="32"/>
      <c r="N15" s="32"/>
      <c r="O15" s="32"/>
      <c r="P15" s="32"/>
      <c r="Q15" s="32"/>
    </row>
    <row r="16" spans="1:17" ht="9" customHeight="1"/>
    <row r="17" spans="1:17" ht="31.5" customHeight="1" thickBot="1">
      <c r="A17" s="42" t="s">
        <v>15</v>
      </c>
      <c r="B17" s="69" t="s">
        <v>21</v>
      </c>
      <c r="C17" s="68"/>
      <c r="D17" s="69" t="s">
        <v>16</v>
      </c>
      <c r="E17" s="68"/>
      <c r="F17" s="69" t="s">
        <v>17</v>
      </c>
      <c r="G17" s="68"/>
      <c r="H17" s="43" t="s">
        <v>18</v>
      </c>
      <c r="I17" s="35"/>
      <c r="J17" s="42" t="s">
        <v>15</v>
      </c>
      <c r="K17" s="69" t="s">
        <v>21</v>
      </c>
      <c r="L17" s="68"/>
      <c r="M17" s="69" t="s">
        <v>16</v>
      </c>
      <c r="N17" s="68"/>
      <c r="O17" s="69" t="s">
        <v>17</v>
      </c>
      <c r="P17" s="68"/>
      <c r="Q17" s="43" t="s">
        <v>18</v>
      </c>
    </row>
    <row r="18" spans="1:17" ht="31.5" customHeight="1" thickTop="1">
      <c r="A18" s="44">
        <v>1</v>
      </c>
      <c r="B18" s="83" t="str">
        <f>IF(ISERROR(VLOOKUP(A18,'[2]마라톤채점(10km)'!$A$5:$N$349,6,FALSE)),"",VLOOKUP(A18,'[2]마라톤채점(10km)'!$A$5:$N$349,6,FALSE))</f>
        <v>김태진</v>
      </c>
      <c r="C18" s="84"/>
      <c r="D18" s="79" t="str">
        <f>IF(ISERROR(VLOOKUP(A18,'[2]마라톤채점(10km)'!$A$5:$N$349,13,FALSE)),"",VLOOKUP(A18,'[2]마라톤채점(10km)'!$A$5:$N$349,13,FALSE))</f>
        <v>배문고등학교</v>
      </c>
      <c r="E18" s="80"/>
      <c r="F18" s="81">
        <f>IF(ISERROR(VLOOKUP(A18,'[2]마라톤채점(10km)'!$A$5:$N$349,7,FALSE)),"",VLOOKUP(A18,'[2]마라톤채점(10km)'!$A$5:$N$349,7,FALSE))</f>
        <v>2.224537037037037E-2</v>
      </c>
      <c r="G18" s="82"/>
      <c r="H18" s="45"/>
      <c r="I18" s="35"/>
      <c r="J18" s="44">
        <v>1</v>
      </c>
      <c r="K18" s="83" t="str">
        <f>IF(ISERROR(VLOOKUP(J18,'[2]마라톤채점(10km)'!$B$5:$N$349,5,FALSE)),"",VLOOKUP(J18,'[2]마라톤채점(10km)'!$B$5:$N$349,5,FALSE))</f>
        <v>오달님</v>
      </c>
      <c r="L18" s="84"/>
      <c r="M18" s="79" t="str">
        <f>IF(ISERROR(VLOOKUP(J18,'[2]마라톤채점(10km)'!$B$5:$N$349,12,FALSE)),"",VLOOKUP(J18,'[2]마라톤채점(10km)'!$B$5:$N$349,12,FALSE))</f>
        <v>오류고등학교</v>
      </c>
      <c r="N18" s="80"/>
      <c r="O18" s="81">
        <f>IF(ISERROR(VLOOKUP(J18,'[2]마라톤채점(10km)'!$B$5:$N$349,6,FALSE)),"",VLOOKUP(J18,'[2]마라톤채점(10km)'!$B$5:$N$349,6,FALSE))</f>
        <v>2.4247685185185181E-2</v>
      </c>
      <c r="P18" s="82"/>
      <c r="Q18" s="45"/>
    </row>
    <row r="19" spans="1:17" ht="31.5" customHeight="1">
      <c r="A19" s="38">
        <v>2</v>
      </c>
      <c r="B19" s="73" t="str">
        <f>IF(ISERROR(VLOOKUP(A19,'[2]마라톤채점(10km)'!$A$5:$N$349,6,FALSE)),"",VLOOKUP(A19,'[2]마라톤채점(10km)'!$A$5:$N$349,6,FALSE))</f>
        <v>조준행</v>
      </c>
      <c r="C19" s="74"/>
      <c r="D19" s="75" t="str">
        <f>IF(ISERROR(VLOOKUP(A19,'[2]마라톤채점(10km)'!$A$5:$N$349,13,FALSE)),"",VLOOKUP(A19,'[2]마라톤채점(10km)'!$A$5:$N$349,13,FALSE))</f>
        <v>배문고등학교</v>
      </c>
      <c r="E19" s="76"/>
      <c r="F19" s="77">
        <f>IF(ISERROR(VLOOKUP(A19,'[2]마라톤채점(10km)'!$A$5:$N$349,7,FALSE)),"",VLOOKUP(A19,'[2]마라톤채점(10km)'!$A$5:$N$349,7,FALSE))</f>
        <v>2.2291666666666668E-2</v>
      </c>
      <c r="G19" s="78"/>
      <c r="H19" s="39"/>
      <c r="I19" s="35"/>
      <c r="J19" s="38">
        <v>2</v>
      </c>
      <c r="K19" s="73" t="str">
        <f>IF(ISERROR(VLOOKUP(J19,'[2]마라톤채점(10km)'!$B$5:$N$349,5,FALSE)),"",VLOOKUP(J19,'[2]마라톤채점(10km)'!$B$5:$N$349,5,FALSE))</f>
        <v>손유나</v>
      </c>
      <c r="L19" s="74"/>
      <c r="M19" s="75" t="str">
        <f>IF(ISERROR(VLOOKUP(J19,'[2]마라톤채점(10km)'!$B$5:$N$349,12,FALSE)),"",VLOOKUP(J19,'[2]마라톤채점(10km)'!$B$5:$N$349,12,FALSE))</f>
        <v>오류고등학교</v>
      </c>
      <c r="N19" s="76"/>
      <c r="O19" s="77">
        <f>IF(ISERROR(VLOOKUP(J19,'[2]마라톤채점(10km)'!$B$5:$N$349,6,FALSE)),"",VLOOKUP(J19,'[2]마라톤채점(10km)'!$B$5:$N$349,6,FALSE))</f>
        <v>2.5439814814814814E-2</v>
      </c>
      <c r="P19" s="78"/>
      <c r="Q19" s="39"/>
    </row>
    <row r="20" spans="1:17" ht="31.5" customHeight="1">
      <c r="A20" s="38">
        <v>3</v>
      </c>
      <c r="B20" s="73" t="str">
        <f>IF(ISERROR(VLOOKUP(A20,'[2]마라톤채점(10km)'!$A$5:$N$349,6,FALSE)),"",VLOOKUP(A20,'[2]마라톤채점(10km)'!$A$5:$N$349,6,FALSE))</f>
        <v>강순복</v>
      </c>
      <c r="C20" s="74"/>
      <c r="D20" s="75" t="str">
        <f>IF(ISERROR(VLOOKUP(A20,'[2]마라톤채점(10km)'!$A$5:$N$349,13,FALSE)),"",VLOOKUP(A20,'[2]마라톤채점(10km)'!$A$5:$N$349,13,FALSE))</f>
        <v>배문고등학교</v>
      </c>
      <c r="E20" s="76"/>
      <c r="F20" s="77">
        <f>IF(ISERROR(VLOOKUP(A20,'[2]마라톤채점(10km)'!$A$5:$N$349,7,FALSE)),"",VLOOKUP(A20,'[2]마라톤채점(10km)'!$A$5:$N$349,7,FALSE))</f>
        <v>2.2337962962962962E-2</v>
      </c>
      <c r="G20" s="78"/>
      <c r="H20" s="39"/>
      <c r="I20" s="35"/>
      <c r="J20" s="38">
        <v>3</v>
      </c>
      <c r="K20" s="73" t="str">
        <f>IF(ISERROR(VLOOKUP(J20,'[2]마라톤채점(10km)'!$B$5:$N$349,5,FALSE)),"",VLOOKUP(J20,'[2]마라톤채점(10km)'!$B$5:$N$349,5,FALSE))</f>
        <v>강다은</v>
      </c>
      <c r="L20" s="74"/>
      <c r="M20" s="75" t="str">
        <f>IF(ISERROR(VLOOKUP(J20,'[2]마라톤채점(10km)'!$B$5:$N$349,12,FALSE)),"",VLOOKUP(J20,'[2]마라톤채점(10km)'!$B$5:$N$349,12,FALSE))</f>
        <v>오류고등학교</v>
      </c>
      <c r="N20" s="76"/>
      <c r="O20" s="77">
        <f>IF(ISERROR(VLOOKUP(J20,'[2]마라톤채점(10km)'!$B$5:$N$349,6,FALSE)),"",VLOOKUP(J20,'[2]마라톤채점(10km)'!$B$5:$N$349,6,FALSE))</f>
        <v>2.5509259259259259E-2</v>
      </c>
      <c r="P20" s="78"/>
      <c r="Q20" s="39"/>
    </row>
    <row r="21" spans="1:17" ht="31.5" customHeight="1">
      <c r="A21" s="38">
        <v>4</v>
      </c>
      <c r="B21" s="73" t="str">
        <f>IF(ISERROR(VLOOKUP(A21,'[2]마라톤채점(10km)'!$A$5:$N$349,6,FALSE)),"",VLOOKUP(A21,'[2]마라톤채점(10km)'!$A$5:$N$349,6,FALSE))</f>
        <v>서우석</v>
      </c>
      <c r="C21" s="74"/>
      <c r="D21" s="75" t="str">
        <f>IF(ISERROR(VLOOKUP(A21,'[2]마라톤채점(10km)'!$A$5:$N$349,13,FALSE)),"",VLOOKUP(A21,'[2]마라톤채점(10km)'!$A$5:$N$349,13,FALSE))</f>
        <v>서울체육고등학교</v>
      </c>
      <c r="E21" s="76"/>
      <c r="F21" s="77">
        <f>IF(ISERROR(VLOOKUP(A21,'[2]마라톤채점(10km)'!$A$5:$N$349,7,FALSE)),"",VLOOKUP(A21,'[2]마라톤채점(10km)'!$A$5:$N$349,7,FALSE))</f>
        <v>2.255787037037037E-2</v>
      </c>
      <c r="G21" s="78"/>
      <c r="H21" s="39"/>
      <c r="I21" s="35"/>
      <c r="J21" s="38">
        <v>4</v>
      </c>
      <c r="K21" s="73" t="str">
        <f>IF(ISERROR(VLOOKUP(J21,'[2]마라톤채점(10km)'!$B$5:$N$349,5,FALSE)),"",VLOOKUP(J21,'[2]마라톤채점(10km)'!$B$5:$N$349,5,FALSE))</f>
        <v>강혜림</v>
      </c>
      <c r="L21" s="74"/>
      <c r="M21" s="75" t="str">
        <f>IF(ISERROR(VLOOKUP(J21,'[2]마라톤채점(10km)'!$B$5:$N$349,12,FALSE)),"",VLOOKUP(J21,'[2]마라톤채점(10km)'!$B$5:$N$349,12,FALSE))</f>
        <v>속초여자고등학교</v>
      </c>
      <c r="N21" s="76"/>
      <c r="O21" s="77">
        <f>IF(ISERROR(VLOOKUP(J21,'[2]마라톤채점(10km)'!$B$5:$N$349,6,FALSE)),"",VLOOKUP(J21,'[2]마라톤채점(10km)'!$B$5:$N$349,6,FALSE))</f>
        <v>2.6168981481481477E-2</v>
      </c>
      <c r="P21" s="78"/>
      <c r="Q21" s="39"/>
    </row>
    <row r="22" spans="1:17" ht="31.5" customHeight="1">
      <c r="A22" s="38">
        <v>5</v>
      </c>
      <c r="B22" s="73" t="str">
        <f>IF(ISERROR(VLOOKUP(A22,'[2]마라톤채점(10km)'!$A$5:$N$349,6,FALSE)),"",VLOOKUP(A22,'[2]마라톤채점(10km)'!$A$5:$N$349,6,FALSE))</f>
        <v>김주안</v>
      </c>
      <c r="C22" s="74"/>
      <c r="D22" s="75" t="str">
        <f>IF(ISERROR(VLOOKUP(A22,'[2]마라톤채점(10km)'!$A$5:$N$349,13,FALSE)),"",VLOOKUP(A22,'[2]마라톤채점(10km)'!$A$5:$N$349,13,FALSE))</f>
        <v>순심고등학교</v>
      </c>
      <c r="E22" s="76"/>
      <c r="F22" s="77">
        <f>IF(ISERROR(VLOOKUP(A22,'[2]마라톤채점(10km)'!$A$5:$N$349,7,FALSE)),"",VLOOKUP(A22,'[2]마라톤채점(10km)'!$A$5:$N$349,7,FALSE))</f>
        <v>2.2592592592592591E-2</v>
      </c>
      <c r="G22" s="78"/>
      <c r="H22" s="39"/>
      <c r="I22" s="35"/>
      <c r="J22" s="38">
        <v>5</v>
      </c>
      <c r="K22" s="73" t="str">
        <f>IF(ISERROR(VLOOKUP(J22,'[2]마라톤채점(10km)'!$B$5:$N$349,5,FALSE)),"",VLOOKUP(J22,'[2]마라톤채점(10km)'!$B$5:$N$349,5,FALSE))</f>
        <v>정혜원</v>
      </c>
      <c r="L22" s="74"/>
      <c r="M22" s="75" t="str">
        <f>IF(ISERROR(VLOOKUP(J22,'[2]마라톤채점(10km)'!$B$5:$N$349,12,FALSE)),"",VLOOKUP(J22,'[2]마라톤채점(10km)'!$B$5:$N$349,12,FALSE))</f>
        <v>오류고등학교</v>
      </c>
      <c r="N22" s="76"/>
      <c r="O22" s="77">
        <f>IF(ISERROR(VLOOKUP(J22,'[2]마라톤채점(10km)'!$B$5:$N$349,6,FALSE)),"",VLOOKUP(J22,'[2]마라톤채점(10km)'!$B$5:$N$349,6,FALSE))</f>
        <v>2.6388888888888889E-2</v>
      </c>
      <c r="P22" s="78"/>
      <c r="Q22" s="39"/>
    </row>
    <row r="23" spans="1:17" ht="31.5" customHeight="1">
      <c r="A23" s="40">
        <v>6</v>
      </c>
      <c r="B23" s="57" t="str">
        <f>IF(ISERROR(VLOOKUP(A23,'[2]마라톤채점(10km)'!$A$5:$N$349,6,FALSE)),"",VLOOKUP(A23,'[2]마라톤채점(10km)'!$A$5:$N$349,6,FALSE))</f>
        <v>최용욱</v>
      </c>
      <c r="C23" s="58"/>
      <c r="D23" s="64" t="str">
        <f>IF(ISERROR(VLOOKUP(A23,'[2]마라톤채점(10km)'!$A$5:$N$349,13,FALSE)),"",VLOOKUP(A23,'[2]마라톤채점(10km)'!$A$5:$N$349,13,FALSE))</f>
        <v>서울체육고등학교</v>
      </c>
      <c r="E23" s="65"/>
      <c r="F23" s="71">
        <f>IF(ISERROR(VLOOKUP(A23,'[2]마라톤채점(10km)'!$A$5:$N$349,7,FALSE)),"",VLOOKUP(A23,'[2]마라톤채점(10km)'!$A$5:$N$349,7,FALSE))</f>
        <v>2.2627314814814819E-2</v>
      </c>
      <c r="G23" s="72"/>
      <c r="H23" s="41"/>
      <c r="I23" s="35"/>
      <c r="J23" s="40">
        <v>6</v>
      </c>
      <c r="K23" s="57" t="str">
        <f>IF(ISERROR(VLOOKUP(J23,'[2]마라톤채점(10km)'!$B$5:$N$349,5,FALSE)),"",VLOOKUP(J23,'[2]마라톤채점(10km)'!$B$5:$N$349,5,FALSE))</f>
        <v>이하연</v>
      </c>
      <c r="L23" s="58"/>
      <c r="M23" s="64" t="str">
        <f>IF(ISERROR(VLOOKUP(J23,'[2]마라톤채점(10km)'!$B$5:$N$349,12,FALSE)),"",VLOOKUP(J23,'[2]마라톤채점(10km)'!$B$5:$N$349,12,FALSE))</f>
        <v>오류고등학교</v>
      </c>
      <c r="N23" s="65"/>
      <c r="O23" s="71">
        <f>IF(ISERROR(VLOOKUP(J23,'[2]마라톤채점(10km)'!$B$5:$N$349,6,FALSE)),"",VLOOKUP(J23,'[2]마라톤채점(10km)'!$B$5:$N$349,6,FALSE))</f>
        <v>2.7071759259259257E-2</v>
      </c>
      <c r="P23" s="72"/>
      <c r="Q23" s="41"/>
    </row>
    <row r="26" spans="1:17" ht="18.75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 t="s">
        <v>23</v>
      </c>
      <c r="K26" s="32"/>
      <c r="L26" s="32"/>
      <c r="M26" s="32"/>
      <c r="N26" s="32"/>
      <c r="O26" s="32"/>
      <c r="P26" s="32"/>
      <c r="Q26" s="32"/>
    </row>
    <row r="27" spans="1:17" ht="6" customHeight="1"/>
    <row r="28" spans="1:17" ht="28.5" customHeight="1" thickBot="1">
      <c r="A28" s="66" t="s">
        <v>24</v>
      </c>
      <c r="B28" s="67"/>
      <c r="C28" s="67"/>
      <c r="D28" s="68"/>
      <c r="E28" s="69" t="s">
        <v>16</v>
      </c>
      <c r="F28" s="67"/>
      <c r="G28" s="67"/>
      <c r="H28" s="70"/>
      <c r="I28" s="35"/>
      <c r="J28" s="66" t="s">
        <v>24</v>
      </c>
      <c r="K28" s="67"/>
      <c r="L28" s="67"/>
      <c r="M28" s="68"/>
      <c r="N28" s="69" t="s">
        <v>16</v>
      </c>
      <c r="O28" s="67"/>
      <c r="P28" s="67"/>
      <c r="Q28" s="70"/>
    </row>
    <row r="29" spans="1:17" ht="34.5" customHeight="1" thickTop="1">
      <c r="A29" s="59" t="s">
        <v>28</v>
      </c>
      <c r="B29" s="60"/>
      <c r="C29" s="60"/>
      <c r="D29" s="61"/>
      <c r="E29" s="62" t="s">
        <v>25</v>
      </c>
      <c r="F29" s="60"/>
      <c r="G29" s="60"/>
      <c r="H29" s="63"/>
      <c r="I29" s="35"/>
      <c r="J29" s="59" t="s">
        <v>26</v>
      </c>
      <c r="K29" s="60"/>
      <c r="L29" s="60"/>
      <c r="M29" s="61"/>
      <c r="N29" s="62" t="s">
        <v>27</v>
      </c>
      <c r="O29" s="60"/>
      <c r="P29" s="60"/>
      <c r="Q29" s="63"/>
    </row>
  </sheetData>
  <sheetProtection password="C6E1" sheet="1" objects="1" scenarios="1" selectLockedCells="1"/>
  <mergeCells count="81">
    <mergeCell ref="E7:G7"/>
    <mergeCell ref="K7:M7"/>
    <mergeCell ref="N7:P7"/>
    <mergeCell ref="A1:Q1"/>
    <mergeCell ref="B6:D6"/>
    <mergeCell ref="E6:G6"/>
    <mergeCell ref="K6:M6"/>
    <mergeCell ref="N6:P6"/>
    <mergeCell ref="O3:Q3"/>
    <mergeCell ref="M3:N3"/>
    <mergeCell ref="B8:D8"/>
    <mergeCell ref="E8:G8"/>
    <mergeCell ref="K8:M8"/>
    <mergeCell ref="N8:P8"/>
    <mergeCell ref="B9:D9"/>
    <mergeCell ref="E9:G9"/>
    <mergeCell ref="K9:M9"/>
    <mergeCell ref="N9:P9"/>
    <mergeCell ref="B7:D7"/>
    <mergeCell ref="O17:P17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M17:N17"/>
    <mergeCell ref="N12:P12"/>
    <mergeCell ref="B17:C17"/>
    <mergeCell ref="D17:E17"/>
    <mergeCell ref="F17:G17"/>
    <mergeCell ref="K17:L17"/>
    <mergeCell ref="B19:C19"/>
    <mergeCell ref="D19:E19"/>
    <mergeCell ref="B18:C18"/>
    <mergeCell ref="D18:E18"/>
    <mergeCell ref="F18:G18"/>
    <mergeCell ref="K18:L18"/>
    <mergeCell ref="F19:G19"/>
    <mergeCell ref="K19:L19"/>
    <mergeCell ref="M21:N21"/>
    <mergeCell ref="O21:P21"/>
    <mergeCell ref="M20:N20"/>
    <mergeCell ref="O20:P20"/>
    <mergeCell ref="M18:N18"/>
    <mergeCell ref="O18:P18"/>
    <mergeCell ref="B21:C21"/>
    <mergeCell ref="D21:E21"/>
    <mergeCell ref="F21:G21"/>
    <mergeCell ref="K21:L21"/>
    <mergeCell ref="M19:N19"/>
    <mergeCell ref="O19:P19"/>
    <mergeCell ref="B20:C20"/>
    <mergeCell ref="D20:E20"/>
    <mergeCell ref="F20:G20"/>
    <mergeCell ref="K20:L20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A29:D29"/>
    <mergeCell ref="E29:H29"/>
    <mergeCell ref="J29:M29"/>
    <mergeCell ref="M23:N23"/>
    <mergeCell ref="N29:Q29"/>
    <mergeCell ref="A28:D28"/>
    <mergeCell ref="E28:H28"/>
    <mergeCell ref="J28:M28"/>
    <mergeCell ref="N28:Q28"/>
  </mergeCells>
  <phoneticPr fontId="19" type="noConversion"/>
  <pageMargins left="0.37" right="0.32" top="0.66" bottom="0.77" header="0.47" footer="0.5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마라톤결과(10km)</vt:lpstr>
      <vt:lpstr>종합기록(10km)</vt:lpstr>
      <vt:lpstr>'마라톤결과(10km)'!Print_Area</vt:lpstr>
      <vt:lpstr>'종합기록(10km)'!Print_Area</vt:lpstr>
    </vt:vector>
  </TitlesOfParts>
  <Company>번영회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번영회</dc:creator>
  <cp:lastModifiedBy>KimJS</cp:lastModifiedBy>
  <dcterms:created xsi:type="dcterms:W3CDTF">2013-08-23T03:14:59Z</dcterms:created>
  <dcterms:modified xsi:type="dcterms:W3CDTF">2013-08-23T09:15:57Z</dcterms:modified>
</cp:coreProperties>
</file>